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10950" tabRatio="745" activeTab="9"/>
  </bookViews>
  <sheets>
    <sheet name="1а" sheetId="21" r:id="rId1"/>
    <sheet name="1б" sheetId="6" r:id="rId2"/>
    <sheet name="2 а" sheetId="22" r:id="rId3"/>
    <sheet name="2 б" sheetId="8" r:id="rId4"/>
    <sheet name="3а" sheetId="23" r:id="rId5"/>
    <sheet name="3 б" sheetId="9" r:id="rId6"/>
    <sheet name="4а" sheetId="24" r:id="rId7"/>
    <sheet name="4 б" sheetId="11" r:id="rId8"/>
    <sheet name="5 класс" sheetId="1" r:id="rId9"/>
    <sheet name="6 класс" sheetId="12" r:id="rId10"/>
    <sheet name="7 класс" sheetId="19" r:id="rId11"/>
    <sheet name="8 класс" sheetId="14" r:id="rId12"/>
    <sheet name="9 класс" sheetId="15" r:id="rId13"/>
    <sheet name="10 а" sheetId="27" r:id="rId14"/>
    <sheet name="11б" sheetId="16" r:id="rId15"/>
    <sheet name="11 а" sheetId="20" r:id="rId16"/>
  </sheets>
  <definedNames>
    <definedName name="базовый" localSheetId="13">'10 а'!$M$10</definedName>
    <definedName name="базовый" localSheetId="15">'11 а'!$M$10</definedName>
    <definedName name="базовый" localSheetId="14">'11б'!$M$10</definedName>
    <definedName name="базовый" localSheetId="11">'8 класс'!$L$10</definedName>
    <definedName name="базовый" localSheetId="12">'9 класс'!$L$10</definedName>
    <definedName name="базовый">#REF!</definedName>
  </definedNames>
  <calcPr calcId="144525"/>
</workbook>
</file>

<file path=xl/calcChain.xml><?xml version="1.0" encoding="utf-8"?>
<calcChain xmlns="http://schemas.openxmlformats.org/spreadsheetml/2006/main">
  <c r="E25" i="19" l="1"/>
  <c r="E23" i="1" l="1"/>
  <c r="E34" i="27" l="1"/>
  <c r="D25" i="27"/>
  <c r="C25" i="27"/>
  <c r="B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25" i="27" l="1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B27" i="14"/>
  <c r="C27" i="14"/>
  <c r="D27" i="14" s="1"/>
  <c r="E26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E26" i="19" l="1"/>
  <c r="E13" i="19"/>
  <c r="E21" i="12" l="1"/>
  <c r="E20" i="12"/>
  <c r="E19" i="12"/>
  <c r="E18" i="12"/>
  <c r="E17" i="12"/>
  <c r="E16" i="12"/>
  <c r="E15" i="12"/>
  <c r="E14" i="12"/>
  <c r="E13" i="12"/>
  <c r="E12" i="12"/>
  <c r="E11" i="12"/>
  <c r="E10" i="12"/>
  <c r="E23" i="12"/>
  <c r="E20" i="1"/>
  <c r="E19" i="1"/>
  <c r="E18" i="1"/>
  <c r="E17" i="1"/>
  <c r="E16" i="1"/>
  <c r="E15" i="1"/>
  <c r="E14" i="1"/>
  <c r="E13" i="1"/>
  <c r="E12" i="1"/>
  <c r="E11" i="1"/>
  <c r="E10" i="1"/>
  <c r="E19" i="11" l="1"/>
  <c r="E18" i="11"/>
  <c r="E17" i="11"/>
  <c r="E16" i="11"/>
  <c r="E15" i="11"/>
  <c r="E14" i="11"/>
  <c r="E13" i="11"/>
  <c r="E12" i="11"/>
  <c r="E11" i="11"/>
  <c r="E10" i="11"/>
  <c r="E19" i="24"/>
  <c r="E18" i="24"/>
  <c r="E17" i="24"/>
  <c r="E16" i="24"/>
  <c r="E15" i="24"/>
  <c r="E14" i="24"/>
  <c r="E13" i="24"/>
  <c r="E12" i="24"/>
  <c r="E11" i="24"/>
  <c r="C37" i="24"/>
  <c r="D22" i="24"/>
  <c r="C22" i="24"/>
  <c r="E21" i="24"/>
  <c r="E18" i="9"/>
  <c r="E17" i="9"/>
  <c r="E16" i="9"/>
  <c r="E15" i="9"/>
  <c r="E14" i="9"/>
  <c r="E13" i="9"/>
  <c r="E12" i="9"/>
  <c r="E11" i="9"/>
  <c r="E10" i="9"/>
  <c r="E18" i="23"/>
  <c r="E17" i="23"/>
  <c r="E16" i="23"/>
  <c r="E15" i="23"/>
  <c r="E14" i="23"/>
  <c r="E13" i="23"/>
  <c r="E12" i="23"/>
  <c r="E11" i="23"/>
  <c r="E10" i="23"/>
  <c r="C36" i="23"/>
  <c r="D21" i="23"/>
  <c r="C21" i="23"/>
  <c r="E20" i="23"/>
  <c r="E18" i="8"/>
  <c r="E17" i="8"/>
  <c r="E16" i="8"/>
  <c r="E15" i="8"/>
  <c r="E14" i="8"/>
  <c r="E13" i="8"/>
  <c r="E12" i="8"/>
  <c r="E11" i="8"/>
  <c r="E10" i="8"/>
  <c r="C37" i="22"/>
  <c r="D21" i="22"/>
  <c r="C21" i="22"/>
  <c r="E20" i="22"/>
  <c r="E18" i="22"/>
  <c r="E17" i="22"/>
  <c r="E16" i="22"/>
  <c r="E15" i="22"/>
  <c r="E14" i="22"/>
  <c r="E13" i="22"/>
  <c r="E12" i="22"/>
  <c r="E11" i="22"/>
  <c r="E10" i="22"/>
  <c r="E17" i="6"/>
  <c r="E16" i="6"/>
  <c r="E15" i="6"/>
  <c r="E14" i="6"/>
  <c r="E13" i="6"/>
  <c r="E12" i="6"/>
  <c r="E11" i="6"/>
  <c r="E10" i="6"/>
  <c r="E21" i="22" l="1"/>
  <c r="E21" i="23"/>
  <c r="E22" i="24"/>
  <c r="C31" i="21"/>
  <c r="D19" i="21"/>
  <c r="C19" i="21"/>
  <c r="E18" i="21"/>
  <c r="E17" i="21"/>
  <c r="E16" i="21"/>
  <c r="E15" i="21"/>
  <c r="E14" i="21"/>
  <c r="E13" i="21"/>
  <c r="E12" i="21"/>
  <c r="E11" i="21"/>
  <c r="E10" i="21"/>
  <c r="E19" i="21" l="1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10" i="16"/>
  <c r="E11" i="20"/>
  <c r="E12" i="20"/>
  <c r="E14" i="20"/>
  <c r="E15" i="20"/>
  <c r="E16" i="20"/>
  <c r="E17" i="20"/>
  <c r="E18" i="20"/>
  <c r="E19" i="20"/>
  <c r="E20" i="20"/>
  <c r="E21" i="20"/>
  <c r="E22" i="20"/>
  <c r="E23" i="20"/>
  <c r="E24" i="20"/>
  <c r="E10" i="20"/>
  <c r="E25" i="20" l="1"/>
  <c r="E25" i="16"/>
  <c r="E35" i="20"/>
  <c r="D25" i="20"/>
  <c r="C25" i="20"/>
  <c r="B25" i="20"/>
  <c r="C38" i="19" l="1"/>
  <c r="D27" i="19"/>
  <c r="C27" i="19"/>
  <c r="E23" i="19"/>
  <c r="E22" i="19"/>
  <c r="E21" i="19"/>
  <c r="E20" i="19"/>
  <c r="E19" i="19"/>
  <c r="E18" i="19"/>
  <c r="E17" i="19"/>
  <c r="E16" i="19"/>
  <c r="E15" i="19"/>
  <c r="E14" i="19"/>
  <c r="E12" i="19"/>
  <c r="E11" i="19"/>
  <c r="E10" i="19"/>
  <c r="D25" i="16"/>
  <c r="C25" i="16"/>
  <c r="E27" i="19" l="1"/>
  <c r="D34" i="15" l="1"/>
  <c r="C35" i="12" l="1"/>
  <c r="C37" i="1"/>
  <c r="C37" i="11"/>
  <c r="C36" i="9"/>
  <c r="C37" i="8"/>
  <c r="E35" i="16"/>
  <c r="B25" i="16"/>
  <c r="C26" i="15" l="1"/>
  <c r="B26" i="15"/>
  <c r="D25" i="15"/>
  <c r="D24" i="15"/>
  <c r="D24" i="12"/>
  <c r="C24" i="12"/>
  <c r="E24" i="12" l="1"/>
  <c r="D26" i="15"/>
  <c r="D22" i="11"/>
  <c r="C22" i="11"/>
  <c r="E21" i="11"/>
  <c r="D21" i="9"/>
  <c r="C21" i="9"/>
  <c r="E20" i="9"/>
  <c r="D21" i="8"/>
  <c r="C21" i="8"/>
  <c r="E20" i="8"/>
  <c r="C31" i="6"/>
  <c r="D19" i="6"/>
  <c r="C19" i="6"/>
  <c r="E18" i="6"/>
  <c r="D26" i="1"/>
  <c r="C26" i="1"/>
  <c r="E22" i="11" l="1"/>
  <c r="E21" i="8"/>
  <c r="E21" i="9"/>
  <c r="E19" i="6"/>
  <c r="E26" i="1"/>
</calcChain>
</file>

<file path=xl/sharedStrings.xml><?xml version="1.0" encoding="utf-8"?>
<sst xmlns="http://schemas.openxmlformats.org/spreadsheetml/2006/main" count="3025" uniqueCount="494">
  <si>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</si>
  <si>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</si>
  <si>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</si>
  <si>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</si>
  <si>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из части, форми-руемой участни-ками обр. процесса</t>
  </si>
  <si>
    <t>кол-во часов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</si>
  <si>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</si>
  <si>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</si>
  <si>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</si>
  <si>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</si>
  <si>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</si>
  <si>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</si>
  <si>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</si>
  <si>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Филология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</si>
  <si>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</si>
  <si>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</si>
  <si>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</si>
  <si>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</si>
  <si>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</si>
  <si>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</si>
  <si>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</si>
  <si>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</si>
  <si>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</si>
  <si>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</si>
  <si>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</si>
  <si>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</si>
  <si>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</si>
  <si>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</si>
  <si>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</si>
  <si>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</si>
  <si>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</si>
  <si>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Технология</t>
  </si>
  <si>
    <t>Основы безопасности жизнедеятельности</t>
  </si>
  <si>
    <t>Физическая культура</t>
  </si>
  <si>
    <t>Часть, формируемая участниками образовательного процесса:</t>
  </si>
  <si>
    <t>Изобр. искусство</t>
  </si>
  <si>
    <t>Физ. культура и основы без. жизн-ти</t>
  </si>
  <si>
    <t>из обяза-тельной части БУП</t>
  </si>
  <si>
    <t>Итого</t>
  </si>
  <si>
    <t>Всего часов на пред-мет</t>
  </si>
  <si>
    <t xml:space="preserve">Русский язык                </t>
  </si>
  <si>
    <t xml:space="preserve">Литература                  </t>
  </si>
  <si>
    <t xml:space="preserve">Иностранный язык            </t>
  </si>
  <si>
    <t xml:space="preserve">Математика                  </t>
  </si>
  <si>
    <t xml:space="preserve">Информатика и ИКТ           </t>
  </si>
  <si>
    <t xml:space="preserve">История                     </t>
  </si>
  <si>
    <t xml:space="preserve">География                   </t>
  </si>
  <si>
    <t xml:space="preserve">Физика                      </t>
  </si>
  <si>
    <t xml:space="preserve">Химия                       </t>
  </si>
  <si>
    <t xml:space="preserve">Биология                    </t>
  </si>
  <si>
    <t xml:space="preserve">Технология                  </t>
  </si>
  <si>
    <t xml:space="preserve">Физическая культура         </t>
  </si>
  <si>
    <t xml:space="preserve">ОБЖ      </t>
  </si>
  <si>
    <t>Компонент ОУ:</t>
  </si>
  <si>
    <t>из компо-нента ОУ</t>
  </si>
  <si>
    <t>Предпрофильные курсы</t>
  </si>
  <si>
    <t xml:space="preserve">Обществознание (вкл. экономику и право)   </t>
  </si>
  <si>
    <t>Учебные предметы</t>
  </si>
  <si>
    <t>5-9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</si>
  <si>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</si>
  <si>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</si>
  <si>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</si>
  <si>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</si>
  <si>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</si>
  <si>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</si>
  <si>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</si>
  <si>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</si>
  <si>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</si>
  <si>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Контр. пок. (5-ти дн. уч. неделя)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</si>
  <si>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</si>
  <si>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</si>
  <si>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</si>
  <si>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</si>
  <si>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</si>
  <si>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</si>
  <si>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</si>
  <si>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</si>
  <si>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</si>
  <si>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</si>
  <si>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</si>
  <si>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</si>
  <si>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</si>
  <si>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Динамическая пауза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</si>
  <si>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</si>
  <si>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</si>
  <si>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</si>
  <si>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</si>
  <si>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ОБЖ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</si>
  <si>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</si>
  <si>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</si>
  <si>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</si>
  <si>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</si>
  <si>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</si>
  <si>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Реализуемый профиль -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</si>
  <si>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</si>
  <si>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</si>
  <si>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</si>
  <si>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</si>
  <si>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</si>
  <si>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</si>
  <si>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</si>
  <si>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</si>
  <si>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</si>
  <si>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</si>
  <si>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</si>
  <si>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по доп. финансированию на профиль</t>
  </si>
  <si>
    <t>кол-во групп</t>
  </si>
  <si>
    <t xml:space="preserve">по БУП-2004 </t>
  </si>
  <si>
    <t>по прик. 253 от 31.03.14</t>
  </si>
  <si>
    <t xml:space="preserve">прош-лых лет </t>
  </si>
  <si>
    <t>ФГОС</t>
  </si>
  <si>
    <t>Учебный план _1а_ класса МБОУ СОШ №76 г.о. Самара на 2015-2016 уч. год</t>
  </si>
  <si>
    <t>Перспективная начальная школа</t>
  </si>
  <si>
    <t>4</t>
  </si>
  <si>
    <t>132</t>
  </si>
  <si>
    <t>2</t>
  </si>
  <si>
    <t>66</t>
  </si>
  <si>
    <t>1</t>
  </si>
  <si>
    <t>33</t>
  </si>
  <si>
    <t>3</t>
  </si>
  <si>
    <t>99</t>
  </si>
  <si>
    <t>1.Программа для ОУ . Обучение грамоте и чтению. Авторы Агаркова Н.Г., Агарков Ю.А. М.: Академкнига/Учебник, 2011
2.Программа для ОУ . Русский язык. Авторы Чуракова Н.А. и др. М.: Академкнига/Учебник, 2011</t>
  </si>
  <si>
    <t>1-4</t>
  </si>
  <si>
    <t>Чуракова Н.А. Русский язык. 1 кл. 
 М.: Академкнига/Учебник, 2011</t>
  </si>
  <si>
    <t xml:space="preserve">Программа для ОУ . Обучение грамоте и чтению. Авторы Агаркова Н.Г., Агарков Ю.А. М.: Академкнига/Учебник, 2011
Программа для ОУ.  Литературное чтение. Авторы Чуракова Н.А. М.: Академкнига/Учебник, 2011
М.: Академкнига/Учебник, 2011
</t>
  </si>
  <si>
    <t xml:space="preserve">Агаркова Н.Г., Агарков Ю.А. 
Учебник по обучению грамоте и чтению. Азбука. 1 кл.
М.: Академкнига/Учебник, 2011 
Чуракова Н.А. Литературное чтение. 1 кл.
М.: Академкнига/Учебник, 2011 
</t>
  </si>
  <si>
    <t>Программа для ОУ. Математика. Автор Чекин А.П. М.: Академкнига/Учебник, 2011</t>
  </si>
  <si>
    <t>Чекин А.П. Математика. 1 кл. 
М.: Академкнига/Учебник, 2012</t>
  </si>
  <si>
    <t>Программа для ОУ . Окружающий мир. Авторы Федотова О.Н., Трафимова Г.В.. Трафимов С.А.
М.: Академкнига/Учебник, 2011</t>
  </si>
  <si>
    <t>Федотова О.Н., Трафимова Г.В., Трафимов С.А. Окружающий мир. 1 кл. М.: Академкнига/Учебник, 2011</t>
  </si>
  <si>
    <t>Программа по музыке для начальной школы . Авторы: В.О. Усачева, Л.В. Школяр  М.: Баласс, 2011.</t>
  </si>
  <si>
    <t>Программа по изобразительному искусству для начальной школы . Авторы: О.А. Куревина., Е.Д. Ковалевская.  М.: Баласс, 2011.</t>
  </si>
  <si>
    <t>Программа по технологии для начальной школы . Авторы: О.А. Куревина., Лутцева Е.А. М.: Баласс, 2011.</t>
  </si>
  <si>
    <t>Программа по физической культуре для начальной школы . Авторы: Б.Б. Егоров,  Ю.Е. Пересадина. М.: Баласс, 2011.</t>
  </si>
  <si>
    <t>Егоров Б.Б., Пересадина Ю.Е. 
Физическая культура. 1-2 кл. М.: Баласс, 2011</t>
  </si>
  <si>
    <t>Канакина В.П., Горецкий В.Г. Русский язык.1 кл. М.: Просвещение, 2014.</t>
  </si>
  <si>
    <t xml:space="preserve">1. Горецкий В.Г., Кирюшкин В.А., Виноградская Л.А. Азбука. Ч1, 2. М: Просвещение, 2014
 2.Климанова Л. Ф., Горецкий В. Г., 
 Голованова М. В. Литературное чтение. 1кл. М.: Просвещение, 2011.
</t>
  </si>
  <si>
    <t>Моро М.И. и др. Математика. Ч. 1, 2.1 кл. М.: Просвещение, 2014.</t>
  </si>
  <si>
    <t>Плешаков А.А. Окружающий мир.  Ч. 1, 2. 1 кл. М.: Просвещение, 2013.</t>
  </si>
  <si>
    <t>Учебный план _1б_ класса МБОУ СОШ №76 г.о. Самара на 2015-2016 уч. год</t>
  </si>
  <si>
    <t>Школа России</t>
  </si>
  <si>
    <t>Программа для ОУ. Русский язык. Авторы Чуракова Н.А. и др. М.: Академкнига/Учебник, 2011</t>
  </si>
  <si>
    <t>Чуракова Н.А. Русский язык.2 кл. 
 М.: Академкнига/Учебник, 2012</t>
  </si>
  <si>
    <t>136</t>
  </si>
  <si>
    <t xml:space="preserve">Программа для ОУ. Литературное чтение. Авторы Чуракова Н.А. 
М.: Академкнига/Учебник, 2011
</t>
  </si>
  <si>
    <t xml:space="preserve">Чуракова Н.А. Литературное чтение. 2 кл.
М.: Академкнига/Учебник, 2012 
</t>
  </si>
  <si>
    <t>68</t>
  </si>
  <si>
    <t>Рабочая программа курса английского языка «Enjoy English» для учащихся 2-4 классов общеобразовательных учреждений / М.З. Биболетова, Н.Н. Трубанева. Титул, 2012</t>
  </si>
  <si>
    <t>2-4</t>
  </si>
  <si>
    <r>
      <t>Биболетова М.З.</t>
    </r>
    <r>
      <rPr>
        <sz val="10"/>
        <color theme="1"/>
        <rFont val="Times New Roman"/>
        <family val="1"/>
        <charset val="204"/>
      </rPr>
      <t xml:space="preserve"> Enjoy English:
 учебник для английского языка, 2 кл. Обнинск: Титул. 2012</t>
    </r>
  </si>
  <si>
    <t>Чекин А.П. Математика. 2 кл. 
М.: Академкнига/Учебник, 2012</t>
  </si>
  <si>
    <t>Программа для ОУ. Окружающий мир. Авторы Федотова О.Н., Трафимова Г.В.. Трафимов С.А.
М.: Академкнига/Учебник, 2011</t>
  </si>
  <si>
    <t>Федотова О.Н., Трафимова Г.В., Трафимов С.А. Окружающий мир. 2 кл. М.: Академкнига/Учебник, 2012</t>
  </si>
  <si>
    <t>34</t>
  </si>
  <si>
    <t>Усачева В.О., Школяр Л.В. 
Музыка.2 кл. М.: Баласс, 2012</t>
  </si>
  <si>
    <t>Куревина О.А., Ковалевская Е.Д.
 Изобразительное икусство.2 кл. М.: Баласс,2012</t>
  </si>
  <si>
    <t>Куревина О.А., Лутцева Е.А. 
Технология.2 кл. М.: Баласс,2012</t>
  </si>
  <si>
    <t>102</t>
  </si>
  <si>
    <t>Учебный план _2а_ класса МБОУ СОШ №76 г.о. Самара на 2015-2016 уч. год</t>
  </si>
  <si>
    <t>5</t>
  </si>
  <si>
    <t>170</t>
  </si>
  <si>
    <t>Учебный план _2б_ класса МБОУ СОШ №76 г.о. Самара на 2015-2016 уч. год</t>
  </si>
  <si>
    <t>Учебный план _3а_ класса МБОУ СОШ №76 г.о. Самара на 2015-2016 уч. год</t>
  </si>
  <si>
    <t>Программа ОУ. Русский язык. Авторы Чуракова Н.А. и др. М.: Академкнига/Учебник, 2011</t>
  </si>
  <si>
    <t>Чуракова Н.А. Русский язык.3 кл. 
 М.: Академкнига/Учебник, 2013</t>
  </si>
  <si>
    <t xml:space="preserve">Чуракова Н.А. Литературное чтение. 3 кл.
М.: Академкнига/Учебник, 2013 
</t>
  </si>
  <si>
    <r>
      <t>Биболетова М.З.</t>
    </r>
    <r>
      <rPr>
        <sz val="9"/>
        <color theme="1"/>
        <rFont val="Times New Roman"/>
        <family val="1"/>
        <charset val="204"/>
      </rPr>
      <t xml:space="preserve"> Enjoy English:
 учебник для английского языка,3 кл. Обнинск: Титул. 2013</t>
    </r>
  </si>
  <si>
    <t>Чекин А.П. Математика. 3 кл. 
М.: Академкнига/Учебник, 2013</t>
  </si>
  <si>
    <t>Федотова  О.Н., Трафимова Г.В., 
Окружающий мир , 3 кл. М.: Академкнига/Учебник, 2013</t>
  </si>
  <si>
    <t>Усачева В.О., Школяр Л.В. 
Музыка.3 кл. М.: Баласс, 2014</t>
  </si>
  <si>
    <t>Куревина О.А., Ковалевская Е.Д.
 Изобразительное икусство.3 кл. М.: Баласс,2013</t>
  </si>
  <si>
    <t>Куревина О.А., Лутцева Е.А. 
Технология.3 кл. М.: Баласс,2011</t>
  </si>
  <si>
    <t>Егоров Б.Б., Пересадина Ю.Е. 
Физическая культура.3-4 кл. М.: Баласс, 2012</t>
  </si>
  <si>
    <t>Егоров Б.Б., Пересадина Ю.Е. 
Физическая культура. 3-4 кл. М.: Баласс, 2012</t>
  </si>
  <si>
    <t>Программа по русскому языку для начальной школы . Авторы: Р.Н. Бунеев, Е.В. Бунеева, О.В. Пронина. М.: Баласс, 2011.</t>
  </si>
  <si>
    <t>Программа  «Чтение и начальное литературное образование» для начальной школы . Авторы: Р.Н. Бунеев, Е.В. Бунеева. М.: Баласс, 2011.</t>
  </si>
  <si>
    <t>Программа по окружающему миру для начальной школы . Авторы: А.А. Вахрушев, Д.Д. Данилов, А.С. Раутиан, С.В. Тырин. М.: Баласс, 2011.</t>
  </si>
  <si>
    <t>Учебный план _3б_ класса МБОУ СОШ №76 г.о. Самара на 2015-2016 уч. год</t>
  </si>
  <si>
    <t>Школа 2100</t>
  </si>
  <si>
    <t>Учебный план _4а_ класса МБОУ СОШ №76 г.о. Самара на 2015-2016 уч. год</t>
  </si>
  <si>
    <t>Чуракова Н.А. Русский язык.4 кл. 
 М.: Академкнига/Учебник, 2011</t>
  </si>
  <si>
    <t xml:space="preserve">Чуракова Н.А. Литературное чтение. 4 кл.
М.: Академкнига/Учебник, 2011 
</t>
  </si>
  <si>
    <r>
      <t xml:space="preserve">Быкова Н.И., Дули Д., Поспелова М.Д. и др. </t>
    </r>
    <r>
      <rPr>
        <sz val="9"/>
        <color theme="1"/>
        <rFont val="Times New Roman"/>
        <family val="1"/>
        <charset val="204"/>
      </rPr>
      <t>Английский в фокусе",4 кл. М : Просвещение,  2012</t>
    </r>
  </si>
  <si>
    <t>Чекин А.П. Математика. 4 кл. 
М.: Академкнига/Учебник, 2012</t>
  </si>
  <si>
    <t>Федотова  О.Н., Трафимова Г.В., 
Окружающий мир , 4кл. М.: Академкнига/Учебник, 2012</t>
  </si>
  <si>
    <t>Программа курса «Основы религиозных культур и светской этики» для 4-5 классов. Автор А.Я. Данилюк.  М.: Просвещение, 2010</t>
  </si>
  <si>
    <t>Усачева В.О., Школяр Л.В. 
Музыка.4 кл. М.: Вентана-Граф, 2014</t>
  </si>
  <si>
    <t>Куревина О.А., Ковалевская Е.Д.
 Изобразительное икусство.4 кл. М.: Баласс,2012</t>
  </si>
  <si>
    <t>Куревина О.А., Лутцева Е.А. 
Технология.4  кл. М.: Баласс,2012</t>
  </si>
  <si>
    <t xml:space="preserve"> Основы религиозных культур и светской этики. Основы православной культуры</t>
  </si>
  <si>
    <t>Учебный план _4б_ класса МБОУ СОШ №76 г.о. Самара на 2015-2016 уч. год</t>
  </si>
  <si>
    <t>Программа по математике для начальной школы.  Авторы: Т.Е. Демидова, С.А. Козлова, А.П. Тонких. М.: Баласс, 2011.</t>
  </si>
  <si>
    <t>Демидова Т.Е., Козлова С.А., 
Тонких А.П.и др. Математика.Ч.1,2,3. 4 кл. М.: Баласс, 2012</t>
  </si>
  <si>
    <t>Вахрушев А.А. Данилов Д.Д. и др. 
Окружающий мир. Ч. 1, 2. 4 кл. М.: Баласс, 2012.</t>
  </si>
  <si>
    <t>Бунеев Р.Н., Бунеева Е.В., 
Пронина О.В. Под ред. Леонтьева А.А.  
Русский язык.4 кл. М.: Баласс, 2012.</t>
  </si>
  <si>
    <t>Бунеев Р.Н., Бунеева Е.В. Литературное чтение.  
В океане света.
 Ч. 1, 2. 4  кл. М.: Баласс, 2012.</t>
  </si>
  <si>
    <r>
      <rPr>
        <sz val="9"/>
        <color theme="1"/>
        <rFont val="Times New Roman"/>
        <family val="1"/>
        <charset val="204"/>
      </rPr>
      <t>Кураев А.В</t>
    </r>
    <r>
      <rPr>
        <i/>
        <sz val="9"/>
        <color theme="1"/>
        <rFont val="Times New Roman"/>
        <family val="1"/>
        <charset val="204"/>
      </rPr>
      <t xml:space="preserve">. </t>
    </r>
    <r>
      <rPr>
        <sz val="9"/>
        <color theme="1"/>
        <rFont val="Times New Roman"/>
        <family val="1"/>
        <charset val="204"/>
      </rPr>
      <t xml:space="preserve">Основы духовно-нравственной
 культуры народов России. Основы православной культуры. 4-5 классы: учебник для общеобразоват. учреждений/ А.В. Кураев. – 2-е изд. – М.: Просвещение, 2012. </t>
    </r>
  </si>
  <si>
    <r>
      <rPr>
        <sz val="9"/>
        <color theme="1"/>
        <rFont val="Times New Roman"/>
        <family val="1"/>
        <charset val="204"/>
      </rPr>
      <t>Кураев А.В.</t>
    </r>
    <r>
      <rPr>
        <i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Основы духовно-нравственной
 культуры народов России. Основы православной культуры. 4-5 классы: учебник для общеобразоват. учреждений/ А.В. Кураев. – 2-е изд. – М.: Просвещение, 2012. </t>
    </r>
  </si>
  <si>
    <t>Хохлова, Синица Н.В. Технология. 1 класс. – М.: Вентана-Граф, 2014.</t>
  </si>
  <si>
    <t>Критская Е.Д., Сергеева Г.П., Шмагина Т.С. Музыка. 1 класс. – М.: Просвещение, 2013.</t>
  </si>
  <si>
    <t>Неменская Л.А. Изобразительное искусство. 1 класс. – М.: Просвещение, 2013.</t>
  </si>
  <si>
    <t>Лях В.И. Физическая культура. 1-4 классы. – М.: Просвещение, 2013.</t>
  </si>
  <si>
    <t>Спортивно-
 оздоровительное</t>
  </si>
  <si>
    <t>подвижные игры</t>
  </si>
  <si>
    <t>Обще
интеллектуальное</t>
  </si>
  <si>
    <t>Занимательная математика</t>
  </si>
  <si>
    <t>кружок</t>
  </si>
  <si>
    <t>Общекультурное</t>
  </si>
  <si>
    <t>Веселые нотки</t>
  </si>
  <si>
    <t>Художественное творчество</t>
  </si>
  <si>
    <t>Социальное</t>
  </si>
  <si>
    <t>Наш край</t>
  </si>
  <si>
    <t>Духовно-
нравственное</t>
  </si>
  <si>
    <t>Азбука вежливости</t>
  </si>
  <si>
    <t>Учебный план _5а,б_ класса МБОУ СОШ №76 г.о. Самара на 2015-2016 уч. год</t>
  </si>
  <si>
    <t>расширенный</t>
  </si>
  <si>
    <t>Ладыженская Т.А., Баранов М.Т. 
Русский язык. 5 кл. М.: Просвещение, 2013.</t>
  </si>
  <si>
    <t>5-6</t>
  </si>
  <si>
    <t>Виленкин Н.Я. и др.Математика. 
5 кл. М.: Мнемозина, 2013.</t>
  </si>
  <si>
    <t>Вигасин А.А. и др.
 Всеобщая история. История Древнего мира. 5 кл. М.: Просвещение, 2013.</t>
  </si>
  <si>
    <t>Л.Н. Боголюбов, Иванова Л.Ф.
Обществознание. 5 кл. М.: Просвещение, 2013.</t>
  </si>
  <si>
    <t>География.Программа 5-9 классы . 
Алгоритм успеха. Авторы:
 А.А. Летягин, И.В. Душина и др. .М.: Вентана-Граф, 2013.</t>
  </si>
  <si>
    <t>Летягин А.А. и др. Начальный
 курс географии. 5 кл. 
М.: Вентана-Граф, 2013.</t>
  </si>
  <si>
    <t>Программа основного общего образования.
 Биология.5-9 классы. Авторы: В.В. Пасечник, В.В. Латюшин, Г.Г. Щвецов. М.: Дрофа, 2014</t>
  </si>
  <si>
    <t>Пасечник В.В. Биология. Бактерии,
 грибы, растения. 5 кл.  М.: Дрофа, 2012.</t>
  </si>
  <si>
    <t>Горяева Н.А., Островская О.В.
/Под ред. Неменского Б.М. 
Изобразительное искусство. 5 кл. М.: Просвещение, 2013</t>
  </si>
  <si>
    <t>5-8</t>
  </si>
  <si>
    <t>Синица Н.В. В.Н.,
Самородский П.С., Симоненко В.Д.
/ Под ред. Симоненко В.Д. Технология. 5 кл. М.: Вентана-Граф, 2013.</t>
  </si>
  <si>
    <t>Виленский М.Я., Туревский И.М.,
 Торочкова Т.Ю. Физическая культура. 5-7 кл. М.: Просвещение, 2013</t>
  </si>
  <si>
    <t xml:space="preserve">Сахаров А.Н., Кочегаров К.А., Мухаметшин Р.М. Основы духовно-нравственной культуры народов России: основы религиозных культур народов России: учебник для 5 класса. – М.: ООО «Русское слово – учебник», 2013. </t>
  </si>
  <si>
    <t xml:space="preserve">Ваулина Ю.Е., Дули Д., Подоляко О.Е. и др. Английский в фокусе. 5 класс. – М.: Просвещение, 2012. </t>
  </si>
  <si>
    <t>17</t>
  </si>
  <si>
    <t>0,5</t>
  </si>
  <si>
    <t>Естественно
-научные
предметы</t>
  </si>
  <si>
    <t>История и культура Самарской области</t>
  </si>
  <si>
    <t>ИГЗ(по русскому языку)</t>
  </si>
  <si>
    <t>Самароведение</t>
  </si>
  <si>
    <t>Учебное методическое пособие .автор Алексушин Г.В. Самара: Изд-во САМГУ, 2012</t>
  </si>
  <si>
    <t>Баскетбол</t>
  </si>
  <si>
    <t>секция</t>
  </si>
  <si>
    <t>Подготовка и проведение школьных праздников</t>
  </si>
  <si>
    <t>КТД</t>
  </si>
  <si>
    <t>20%</t>
  </si>
  <si>
    <t>Школа юного музееведа</t>
  </si>
  <si>
    <t>Общеинтеллектуальное</t>
  </si>
  <si>
    <t>50%</t>
  </si>
  <si>
    <t>Духовно-нравственное</t>
  </si>
  <si>
    <t>Основы православной культуры</t>
  </si>
  <si>
    <t>30%</t>
  </si>
  <si>
    <t>Бадминтон</t>
  </si>
  <si>
    <t>40%</t>
  </si>
  <si>
    <t>Необычное в обычном</t>
  </si>
  <si>
    <t>Немецкий с удовольствием</t>
  </si>
  <si>
    <t>Программа курса «Краеведение»для основной школы. Составитель Репинецкая Ю.С., ЦРО, г.о. Самара, 2011</t>
  </si>
  <si>
    <t>6</t>
  </si>
  <si>
    <t>204</t>
  </si>
  <si>
    <t>Баранов М.Т. и др.   Русский язык. 6 кл.
 М.: Просвещение, 2009.</t>
  </si>
  <si>
    <t>Меркин Г.С. Литература. Ч. 1,2 
6 кл.М,: Русское слово, 2014</t>
  </si>
  <si>
    <r>
      <t xml:space="preserve">Ваулина Ю.Е.,  Дули Д., Подоляко О.Е. . И др. </t>
    </r>
    <r>
      <rPr>
        <sz val="9"/>
        <color theme="1"/>
        <rFont val="Times New Roman"/>
        <family val="1"/>
        <charset val="204"/>
      </rPr>
      <t>Английский в фокусе",6 кл. М : Просвещение,  2014</t>
    </r>
  </si>
  <si>
    <t>Виленкин Н.Я. и др.Математика. 
6 кл. М.: Мнемозина, 2013.</t>
  </si>
  <si>
    <t>5-9
6-9</t>
  </si>
  <si>
    <t xml:space="preserve">1.Агибалова Е.В., Донской Г.М. 
История Средних веков. 6 кл. 
М.: Просвещение, 2014.
2.Данилов А.А., Косулина Л.Г.  История России. 6 кл. М.: Просвещение, 2014. 
</t>
  </si>
  <si>
    <t>Виноградова Н.Ф., Городецкая Н.И., Иванова Л.Ф.
Обществознание. 6 кл. М.: Просвещение, 2014.</t>
  </si>
  <si>
    <t>Летягин А.А. и др. Начальный
 курс географии. 6 кл. 
М.: Вентана-Граф, 2013.</t>
  </si>
  <si>
    <t>Пасечник В.В. Биология. Бактерии,
 грибы, растения. 6 кл.  М.: Дрофа, 2014.</t>
  </si>
  <si>
    <t>Неменская Л.А./Под ред.
 Неменского Б.М. Изобразительное
 искусство. 6 кл. М.: Просвещение, 2014</t>
  </si>
  <si>
    <t>0</t>
  </si>
  <si>
    <t>Правдюк В.Н., Самородский П.С.
, Симоненко В.Д./Под ред. Симоненко В.Д. Технология. 6 кл. М.: Вентана-Граф, 2011.</t>
  </si>
  <si>
    <t>Виленский М.Я., Туревский И.М., 
Торочкова Т.Ю. Физическая культура. 5-7 кл. М.: Просвещение, 2013</t>
  </si>
  <si>
    <t>5-7</t>
  </si>
  <si>
    <t>Учебный план _7а,б, в_ класса МБОУ СОШ №76 г.о. Самара на 2015-2016 уч. год</t>
  </si>
  <si>
    <t>Учебный план _6а_ класса МБОУ СОШ №76 г.о. Самара на 2015-2016 уч. год</t>
  </si>
  <si>
    <t>Программа курса литературы  5-9 классы.  Авторы Г.С. Меркин, С.А. Зинин. М.: Русское слово, 2012</t>
  </si>
  <si>
    <t>Сергеева Г.П., Критская Е.Д. Музыка. 5 класс. – М.: Просвещение, 2013.</t>
  </si>
  <si>
    <t>Меркин Г.С. Литература. Ч. 1,2 
5 кл.М,: Русское слово, 2010</t>
  </si>
  <si>
    <t>Технология: программа 5-8 классы/ Н.В. Синица, А.Т. Тищенко, В.Д. Симоненко – М.:Вентана-Граф, 2014</t>
  </si>
  <si>
    <t>4 алг +
2 геом</t>
  </si>
  <si>
    <t>136 алг + 68геом</t>
  </si>
  <si>
    <t>1. Программы. Алгебра 7-9 классы. А.Г.Мордкович. М.: Мнемозина, 2009
2. Программы для ОУ. Геометрия 7-9 классы. Л.С. Атанасян. М.: Просвещение, 2009</t>
  </si>
  <si>
    <t>7-9</t>
  </si>
  <si>
    <t>5-9
6-9</t>
  </si>
  <si>
    <t>История и культура Самарской
 области</t>
  </si>
  <si>
    <t>Информатика. Программа для основной школы.7-9 классы.Авторы:Н.Д. Угринович, М.С. Цветкова, Н.Н.Самылкина.Бином. Лаборатория знаний, 2014</t>
  </si>
  <si>
    <t>Основы безопасности жизнедеятельности. Программа для основной школы.7-9 классы.Авторы:Н.Ф. Виноградова, Д.В. Смирнов и др. М.: Вентана-Граф, 2014</t>
  </si>
  <si>
    <t>Программа основного общего образования.
Физика.7-9 классы. Авторы: А.В. Перышкин, Е.М. Гутник. М.: Дрофа, 2014</t>
  </si>
  <si>
    <t>Баранов М.Т. и др.   Русский язык. 
7 кл. М.: Просвещение, 2014.</t>
  </si>
  <si>
    <t>Меркин Г.С. Литература. Ч 1,2 
7 кл.М,: Русское слово, 2014</t>
  </si>
  <si>
    <t>Ваулина Ю.Е.. Дули Д., Подоляко О.Е. Английский язык. 7 кл. М.: Просвещение, 2014</t>
  </si>
  <si>
    <t>Угринович Н.Д. Информатика: учебник для 7 класса. – М.: БИНОМ. Лаборатория знаний, 2014.</t>
  </si>
  <si>
    <t>Душина И.В., Смоктунович Т.Л. География. Материки, океаны, народы и страны. 7 класс. М.: Вентана-Граф, 2014.</t>
  </si>
  <si>
    <t>Юдовская А.Я., Баранов П.А., Ванюшкина Л.М. Всеобщая история. История Нового времени. 1500-1800. 7 класс. − М.: Просвещение, 2014.
Данилов А.А.,  Косулина Л.Г. История России. 7 класс. − М.: Просвещение, 2014.</t>
  </si>
  <si>
    <t>Боголюбов Л.Н., Городецкая Н.И., Иванова Л.Ф. и др.  Обществознание. 7 класс. − М.: Просвещение, 2014.</t>
  </si>
  <si>
    <t xml:space="preserve">Перышкин А.В. Физика. 7 кл. 
М.: Дрофа, 2014. </t>
  </si>
  <si>
    <t>Латюшин В.В., Шапкин В.А.
 Биология. 7 кл. М.: Дрофа, 2009.</t>
  </si>
  <si>
    <t>Питерских А.С., Гуров Г.Е. Изобразительное искусство. 7 класс. – М.: Просвещение, 2012.</t>
  </si>
  <si>
    <t>Синица Н.В., Самородский П.С., Симоненко В.Д. и др. Технология. 7 класс. – М.: Вентана-Граф, 2012.</t>
  </si>
  <si>
    <t>Виленский М.Я., Туревский И.М., Торочкова Т.Ю.  Физическая культура. 5-7 классы. – М.: Просвещение, 2013.</t>
  </si>
  <si>
    <t>Виноградова  Н.Ф.. Смирнов Д.В.Основы безопасности жизнедеятельности. 7 класс. – М.: Вентана-Граф, 2014.</t>
  </si>
  <si>
    <t>Животные и культура человека</t>
  </si>
  <si>
    <t>Учебный план _8а_ класса МБОУ СОШ №76 г.о. Самара на 2015-2016 уч. год</t>
  </si>
  <si>
    <t xml:space="preserve"> Климанова Л. Ф., Горецкий В. Г.,  Голованова М. В. Литературное чтение. 1кл. М.: Просвещение, 2014.
</t>
  </si>
  <si>
    <t>1. А.Г.Мордкович, Алгебра,7 класс (Ч.1-2). М.: Мнемозина, 2014.
2. Л.С. Атанасян, Геометрия, 7-9 класс. Л.С.Атанасян, В.Ф.Бутузов. М.: Просвещение, 2014.</t>
  </si>
  <si>
    <t>ФК ГОС</t>
  </si>
  <si>
    <t>Программы для ОУ. Русский язык 5-9 классы. М.Т. Баранов, Т.А. Ладыженская, М.: Просвещение, 2009</t>
  </si>
  <si>
    <t>Тростенцова Л.А.. и др.  
Русский язык. 8 кл. М.: Просвещение, 2011.</t>
  </si>
  <si>
    <t>Программа по литературе для 5-11 классов общеобразовательной школы. Авторы Г.С. Меркин, С.А. Зинин, В.А. Чалмаев. М.: Русское слово, 2011</t>
  </si>
  <si>
    <t>5-11</t>
  </si>
  <si>
    <t>Меркин Г.С. Литература. Ч1,2 8 кл.
М,: Русское слово, 2011</t>
  </si>
  <si>
    <t xml:space="preserve">5-11
5-9
</t>
  </si>
  <si>
    <t>Программа по информатике (системно-информационная концепция).5-9 классы Автор Н.В. Макарова –СП.: Питер, 2009</t>
  </si>
  <si>
    <t>Под. Ред. Макаровой Н.В. Информатика
 и ИКТ.8-9 кл. СПб: Питер, 2012</t>
  </si>
  <si>
    <t>1.Юдовская А.Я., Баранов П.А., Ванюшкина Л.М. История нового времени.  8 кл. М.: Просвещение, 2009.
2.Данилов А.А., Косулина Л.Г., Брандт М.Ю. История  России. XIX в. 8 кл. М.: Просвещение, 2010.</t>
  </si>
  <si>
    <t>8-9</t>
  </si>
  <si>
    <t>Кравченко А.И. Обществознание. 8 кл.
 М.: Русское слово, 2010.</t>
  </si>
  <si>
    <t>География: программа курса  
 6-11 кл.А.А. Летягин, И.В. Душина, В.Б. Пятунин.  М.: Вентана-Граф, 2011.</t>
  </si>
  <si>
    <t>6-11</t>
  </si>
  <si>
    <t>Пятунин В.Б. География России. Природа. 
Население.8 кл. М.: Вентана-Граф, 2009.</t>
  </si>
  <si>
    <t>Программы для общеобразовательных учреждений Физика 7-9 кл. Авторы Е.М. Гутник, А.В. Перышкин. М.: Дрофа, 2011.</t>
  </si>
  <si>
    <t xml:space="preserve">Перышкин А.В. Физика. 8 кл. 
М.: Дрофа, 2009. </t>
  </si>
  <si>
    <t>Программа курса химии для 8-11 классов 
ОУ. Автор О.С. Габриелян М.: Дрофа, 2010.</t>
  </si>
  <si>
    <t>8-11</t>
  </si>
  <si>
    <t>Габриелян О.С.  
Химия. 8 кл. М.: Дрофа, 2009.</t>
  </si>
  <si>
    <t>Биология. 6-9 классы:программы для
 общеобразовательных школ / 
Под ред. В.В. Пасечника. М.: Дрофа, 2010.</t>
  </si>
  <si>
    <t>6-9</t>
  </si>
  <si>
    <t>Колесов Д.В., Маш Р.Д., Беляев И.Н.
 Биология. 8 кл. М.: Дрофа, 2011.</t>
  </si>
  <si>
    <t>Программы для общеобразовательных учреждений. Музыка.   5-9 кл. /В.В. Алеев. – М.: Дрофа, 2010</t>
  </si>
  <si>
    <t>Науменко Т.И., Алеев В.В. Искусство. 
Музыка. 8 кл. М.: Дрофа, 2011</t>
  </si>
  <si>
    <t xml:space="preserve">Технология: программы основного общего образования 5-9 классы/М.В.Хохлова, П.С. Самородский, Н.В. Синица – М.:Вентана-Граф, 2010 </t>
  </si>
  <si>
    <t>Гончаров Б.А., Елисеева Е.В., 
Электов А.А./Под ред. Симоненко 
В.Д. Технология. 8 кл. М.: Вентана-Граф, 2011.</t>
  </si>
  <si>
    <t>А.Т.Смирнов и др.  Примерная программа
 «Основы безопасности жизнедеятельности». М.: Просвещение,2008</t>
  </si>
  <si>
    <t>8</t>
  </si>
  <si>
    <t>Смирнов А.Т., Хренников Б.О. Основы безопасности жизнедеятельности. 8 кл. М.: Просвещение, 2009.</t>
  </si>
  <si>
    <t>Программы дляОУ. Комплексная 
программа физического воспитания учащихся 1-11кл. Автор В.И.Лях. М.: Просвещение, 2010</t>
  </si>
  <si>
    <t>1-11</t>
  </si>
  <si>
    <t>Лях В.И., Зданевич А.А. Физическая 
культура. 8-9 кл. М.: Просвещение, 2012</t>
  </si>
  <si>
    <t>История и культура
 Самарской области</t>
  </si>
  <si>
    <t>Учебный план _9а, б_ класса МБОУ СОШ №76 г.о. Самара на 2015-2016 уч. год</t>
  </si>
  <si>
    <t xml:space="preserve">нет </t>
  </si>
  <si>
    <t>Л.А. Тростенцова, Т.А. Ладыженская, А.Д. Дейкина, Русский язык, 9 класс. М.: Просвещение, 2011</t>
  </si>
  <si>
    <t>Зинин С.А., Сахаров В.И.,
 Чалмаев В.А.  Литература. 
Ч.1,2. 9 кл..М,: Русское слово, 2012</t>
  </si>
  <si>
    <t>1. А.Г.Мордкович, Алгебра, 9 класс (Ч.1-2). М.: Мнемозина, 2011.
2. Л.С. Атанасян, Геометрия, 7-9 класс. Л.С.Атанасян, В.Ф.Бутузов. М.: Просвещение, 2010.</t>
  </si>
  <si>
    <t xml:space="preserve">5-9
6-11
</t>
  </si>
  <si>
    <t>1.Сороко-Цюпа О.С., Сороко-Цюпа А.О. Всеобщая история. Новейшая история. 9 кл. М.: Просвещение, 2009.
2.Данилов А.А., Косулина Л.Г., Брандт М.Ю. История  России. XX  - начало XXIв. 9 кл. М.: Просвещение, 2009.</t>
  </si>
  <si>
    <t>Кравченко А.И., Певцова Е.А. Обществознание. 9 кл. М.: Русское слово, 2009.</t>
  </si>
  <si>
    <t>География: программа курса  
 6-11 кл.А.А. Летягин, И.В. Душина, В.Б. Пятунин.
 М.: Вентана-Граф, 2011.</t>
  </si>
  <si>
    <t>Таможня Е.А., С.Г. Толкунова География России: Хозяйство и регионы России. 9 кл. Вентана-Граф, 2011.</t>
  </si>
  <si>
    <t xml:space="preserve">Перышкин А.В., Гутник Е.М. Физика. 9 кл. М.: Дрофа, 2010. </t>
  </si>
  <si>
    <t>Габриелян О.С.  Химия. 9 кл. М.: Дрофа, 2010</t>
  </si>
  <si>
    <t>Пасечник В.В. Биология.Введение в общую биологию и экологию. 9кл. М.: Дрофа, 2013.</t>
  </si>
  <si>
    <t>Программы для общеобразовательных учреждений. Музыка.  5-9 кл.. /В.В. Алеев. – М.: Дрофа, 2010</t>
  </si>
  <si>
    <t>Науменко Т.И., Алеев В.В. Искусство. Музыка. 9 кл. М.: Дрофа, 2013</t>
  </si>
  <si>
    <t>Лях В.И., Зданевич А.А. Физическая культура. 8-9 кл. М.: Просвещение, 2012</t>
  </si>
  <si>
    <t xml:space="preserve">1.Программы для ОУ. Новая история. 7-8 кл.
Авторы: Юдовская А.Я., Ванюшкина Л.М.
  М.: Просвещение, 2008.
2.История России. Предметная линия учебников А.А. Данилова, Л.Г. Косулиной. 6-11 классы М. «Просвещение» 2009
</t>
  </si>
  <si>
    <t>7-8  
6-11</t>
  </si>
  <si>
    <t xml:space="preserve">История  и культура Самарской области                   </t>
  </si>
  <si>
    <t>Думаем на физическом языке</t>
  </si>
  <si>
    <t>полуг</t>
  </si>
  <si>
    <t>Думаем на физическом языке.В.А. Попова. - Волгоград: Учитель, 2007</t>
  </si>
  <si>
    <t>социально-математический</t>
  </si>
  <si>
    <t>Функции помогают уравнениям</t>
  </si>
  <si>
    <t xml:space="preserve"> Функции помогают уравнениям. . Автор Ю.В. Лепёхин. Волгоград: Учитель, 2009</t>
  </si>
  <si>
    <t>Всемогущий и занимательный синтаксис. Автор Н.М. Божко. Волгоград :Учитель, 2006</t>
  </si>
  <si>
    <t>10</t>
  </si>
  <si>
    <t>10-11</t>
  </si>
  <si>
    <t>Всемогущий и занимательный синтаксис</t>
  </si>
  <si>
    <t>Основы экономической теории</t>
  </si>
  <si>
    <t>Программы общеобразовательных учреждений А.И. Власенков, Л.М. Рыбченкова, Н.А. Николина «Русский язык» 10-11 кл.  М.: Просвещение, 2013</t>
  </si>
  <si>
    <t>Власенков А.И., Рыбченкова Л.М. Русский язык.10-11 кл. М.: Просвещение, 2014</t>
  </si>
  <si>
    <t>Сахаров В.И., Зинин С.А.  .Русская литература XIX века. Ч. 1, 2. 10 кл. М.: Русское слово, 2014.</t>
  </si>
  <si>
    <t>профильный</t>
  </si>
  <si>
    <r>
      <t>Программы общеобразовательных учреждений.</t>
    </r>
    <r>
      <rPr>
        <sz val="9"/>
        <color rgb="FF000000"/>
        <rFont val="Times New Roman"/>
        <family val="1"/>
        <charset val="204"/>
      </rPr>
      <t xml:space="preserve"> Боголюбов Л.Н., Л.Ф. Иванова, Лазебникова А.Ю. Обществознание.10-11 кл.Профильный уровень.</t>
    </r>
    <r>
      <rPr>
        <sz val="9"/>
        <color theme="1"/>
        <rFont val="Times New Roman"/>
        <family val="1"/>
        <charset val="204"/>
      </rPr>
      <t xml:space="preserve"> М.: Просвещение, 2011.</t>
    </r>
  </si>
  <si>
    <t>Программа и тематическое планирование  Физика. 10-11кл(базовый и профильный уровни). С.А.Тихомирова, Б.М. Яворский, М.: Мнемозина, 2011</t>
  </si>
  <si>
    <t>Тихомирова С.А., Яворский Б.М. Физика. 10 кл. М.: Мнемозина, 2010.</t>
  </si>
  <si>
    <t>Программа курса химии для 8-11 классов общеобразовательных учреждений. Автор О.С.Габриелян.  М.: Дрофа, 2010.</t>
  </si>
  <si>
    <t>Габриелян О.С.   Химия.    10 кл. . М.: Дрофа, 2014.</t>
  </si>
  <si>
    <t>Каменский А.А., Криксунов Е.А., Пасечник В.В. Биология.  10–11 кл. М.: Дрофа, 2011.</t>
  </si>
  <si>
    <t>Программы для  общеобразовательных учреждений. Комплексная программа физического воспитания учащихся 1-11кл. Автор В.И.Лях. М.: Просвещение, 2010</t>
  </si>
  <si>
    <t>Лях В.И., Зданевич А.А. Физическая культура. 10-11 кл. М.: Просвещение, 2011</t>
  </si>
  <si>
    <r>
      <t xml:space="preserve">Программы для общеобразовательных учреждений.  Информатика.10-11 классы. / Под ред. Н.Д. Угриновича М.: </t>
    </r>
    <r>
      <rPr>
        <sz val="9"/>
        <color rgb="FF000000"/>
        <rFont val="Times New Roman"/>
        <family val="1"/>
        <charset val="204"/>
      </rPr>
      <t>«БИНОМ. Лаборатория знаний»</t>
    </r>
    <r>
      <rPr>
        <sz val="9"/>
        <color theme="1"/>
        <rFont val="Times New Roman"/>
        <family val="1"/>
        <charset val="204"/>
      </rPr>
      <t>, 2012.</t>
    </r>
  </si>
  <si>
    <t>Угринович Н. Д.Информатика и ИКТ.  10 кл. М.: «БИНОМ. Лаборатория знаний», 2011.</t>
  </si>
  <si>
    <t>Смирнов А.Т., Мишин Б.И., Васнев В.А.    Основы безопасности жизнедеятельности. 10 кл. М.: Просвещение, 2009.</t>
  </si>
  <si>
    <t>1.Программа курса английского языка к УМК «Английский язык нового тысячелетия» для 5-11кл. общеобразовательных учреждений. Автор: О.Л. Гроза. Титул, 2010.
2.Программы для общеобразовательных учреждений. Немецкий язык 10-11 кл. Автор: Г.И. Воронина М.: Просвещение, 2009.</t>
  </si>
  <si>
    <t>1.Гроза О.Л. И др.     “New Millennium English”    10 кл. Обнинск.: Титул, 2013
2.Воронина Г.И., Карелина И.В.  Немецкий язык. Контакты. 10-11 кл. М.: Просвещение, 2012.</t>
  </si>
  <si>
    <t>Данилов А.А, .Косулина Л.Г., Бранд М.Ю. Россия и мир. Древность. Средневековье. Новое время.  10 кл. М.: Просвещение, 2012</t>
  </si>
  <si>
    <t>Биология. 10-11 классы:программы для
 общеобразовательных школ / 
Под ред. В.В. Пасечника. М.: Дрофа, 2010.</t>
  </si>
  <si>
    <t>А.Т. Смирнов и др. Примерная программа «Основы безопасности жизнедеятельности».
.М.: Просвещение, 2008</t>
  </si>
  <si>
    <t>Учебный план _11б_ класса МБОУ СОШ №76 г.о. Самара на 2015-2016 уч. год</t>
  </si>
  <si>
    <t>Каменский А.А., Криксунов Е.А., Пасечник В.В. Биология.  10–11 кл. М.: Дрофа, 20114.</t>
  </si>
  <si>
    <t>Учебный план _11а_ класса МБОУ СОШ №76 г.о. Самара на 2015-2016 уч. год</t>
  </si>
  <si>
    <t>социально-гуманитарный</t>
  </si>
  <si>
    <t>Сахаров В.И., Зинин С.А.  .Русская литература XIX века. Ч. 1, 2. 11 кл. М.: Русское слово, 2014.</t>
  </si>
  <si>
    <t>Смирнов А.Т., Мишин Б.И., Васнев В.А.    Основы безопасности жизнедеятельности. 11 кл. М.: Просвещение, 2009.</t>
  </si>
  <si>
    <t>Угринович Н. Д.Информатика и ИКТ.  11 кл. М.: «БИНОМ. Лаборатория знаний», 2011.</t>
  </si>
  <si>
    <t>Габриелян О.С.   Химия.    11 кл. . М.: Дрофа, 2014.</t>
  </si>
  <si>
    <t>1.Гроза О.Л. И др.     “New Millennium English”    10 кл. Обнинск.: Титул, 2013
2.Воронина Г.И., Карелина И.В.  Немецкий язык. Контакты. 10-11 кл. М.: Просвещение, 2014.</t>
  </si>
  <si>
    <t xml:space="preserve"> Математика: подготовка к ЕГЭ. Автор Ю.В. Лепёхин. Волгоград: Учитель, 2009</t>
  </si>
  <si>
    <t>Отдельные главы математики. Автор Ю.В. Лепёхин. Волгоград: Учитель, 2009</t>
  </si>
  <si>
    <t>Практическая стилистика. Автор Н.М. Божко.Волгоград: Учитель, 2006</t>
  </si>
  <si>
    <t>11</t>
  </si>
  <si>
    <t>Русская стилистика и культура речи. Автор Н.М. Божко.Волгоград: Учитель, 2006</t>
  </si>
  <si>
    <t>Математика и подготовка к ЕГЭ</t>
  </si>
  <si>
    <t>Отдельные главы математики</t>
  </si>
  <si>
    <t>Русская стилистика и культура речи</t>
  </si>
  <si>
    <t>Право. Основы правовой культуры</t>
  </si>
  <si>
    <t>Практическая стилистика</t>
  </si>
  <si>
    <t>Математика: подготовка к ЕГЭ</t>
  </si>
  <si>
    <t>Чалмаев В.А, Зинин С.А. Русская литература XX века. Ч.1,2. 11 кл. М.: Русское слово, 2014</t>
  </si>
  <si>
    <t>Программа курса английского языка к УМК «Английский язык нового тысячелетия» для 5-11кл. общеобразовательных учреждений. Автор: О.Л. Гроза. Титул, 2010.</t>
  </si>
  <si>
    <t>Гроза О.Л. И др.     “New Millennium English”    11 кл. Обнинск.: Титул, 2013</t>
  </si>
  <si>
    <t>Программы. Математика 10-11кл. Авторы А.Г. Мордкович, И.М. Смирнова М.: Мнемозина, 2009</t>
  </si>
  <si>
    <t xml:space="preserve">Мордкович А.Г.,  Смирнова И.М. Математика    11 кл. М.: Мнемозина, 2009.   </t>
  </si>
  <si>
    <t>1.Загладин Н.В. Всеобщая история. 11 кл. М.: Русское слово, 2011
2.Шестаков В.А., Сахаров А.И. История России XX  - начало XXI века. 11 кл. М.: Русское слово, 2008</t>
  </si>
  <si>
    <t>Тихомирова С.А., Яворский Б.М. Физика. 11кл. М.: Мнемозина, 2012.</t>
  </si>
  <si>
    <t>Габриелян О.С.   Химия.    11 кл. . М.: Дрофа, 2011.</t>
  </si>
  <si>
    <t>Бахчиева О.А. География. 10 класс: Экономическая и социальная география мира». М.: Вентана-Граф, 2011</t>
  </si>
  <si>
    <t>Учебный план _10а_ класса МБОУ СОШ №76 г.о. Самара на 2015-2016 уч. год</t>
  </si>
  <si>
    <t>Программа курса «Русский язык» 10-11 кл. Под ред. Н.Г. Гольцовой. М.: Русское слово, 2007.</t>
  </si>
  <si>
    <t>Гольцова Н.Г., Шамшин И.В. Русский язык. 10 – 11 кл. М.: Русское слово, 2009.</t>
  </si>
  <si>
    <t xml:space="preserve">Дворецкая О.Б. и др. Английский язык.  
 “New Millennium English” 8 кл.Обнинск: Титул, 2009.
</t>
  </si>
  <si>
    <t>нет
да</t>
  </si>
  <si>
    <t>да
да</t>
  </si>
  <si>
    <t xml:space="preserve">1.Дворецкая О.Б. и др. Английский язык.  
 “New Millennium English” 9кл.Обнинск: Титул, 2009.
2.Бим И.Л.  Немецкий язык. 9 кл. М.: Просвещение, 2011.
</t>
  </si>
  <si>
    <t>Русский язык.  Предметная линия Т.А. Ладыженской, М.Т. Баранова,   Л.А. Тростенцовой.5-9 классы.  М.: Просвещение, 2011.</t>
  </si>
  <si>
    <t>Русский язык.  Предметная линия Т.А. Ладыженской, М.Т. Баранова, Л.А. Тростенцовой. 5-9 классы.  М.: Просвещение, 2011.</t>
  </si>
  <si>
    <t>Обществознание. 
 Предметная линия учебников под. ред. Л.Н. Боголюбова.5-9 кл.: Просвещение, 2013.</t>
  </si>
  <si>
    <t xml:space="preserve">
1.Программа курса английского языка
 к УМК «Английский язык нового
тысячелетия» для 5-11кл. общеобразовательных учреждений. Автор: О.Л. Гроза. Обнинск: Титул, 2010.
2.Программы для ОУ. Немецкий язык 5-9 кл.И.Л. Бим М.: Просвещение, 2009</t>
  </si>
  <si>
    <t>Боголюбов Л.Н., Лазебникова А.Ю., Смирнова Н.М. Обществознание. Часть 1, 2.10 кл.Профильный уровень.  М.: Просвещение, 2014.</t>
  </si>
  <si>
    <t>1.Программы. Алгебра и начала математического анализа. 10-11кл. Авторы И.И. Зубарева, А.Г. Мордкович.Профильный уровень. М.: Мнемозина, 2009
2.Программы для общеобразовательных учреждений. Геометрия 10-11 кл. Л.С. Атанасян. М.: Просвещение, 2009.</t>
  </si>
  <si>
    <t>Тихомирова С.А., Яворский Б.М. Физика. 11 кл.Базовый уровень М.: Мнемозина, 2014.</t>
  </si>
  <si>
    <t>Программа и тематическое планирование  Физика. 10-11кл(базовый уровень) . С.А.Тихомирова, Б.М. Яворский, М.: Мнемозина, 2011</t>
  </si>
  <si>
    <t xml:space="preserve">Программа курса "Россия и мир. Древность. Средневековье. 10-11 кл. Авторы А.А. Данилов, Л.Г. Косулина. М.: Просвещение, 2009.
</t>
  </si>
  <si>
    <t xml:space="preserve">Программа курса "Россия и мир. Древность. Средневековье. 10 -11 кл. Авторы А.А. Данилов, Л.Г. Косулина. М.: Просвещение, 2009.
</t>
  </si>
  <si>
    <t>Данилов А.А, .Косулина Л.Г., Бранд М.Ю. Россия и мир. Древность. Средневековье. Новое время.  11 кл. М.: Просвещение, 2012</t>
  </si>
  <si>
    <t>Боголюбов Л.Н., Лазебникова А.Ю., Смирнова Н.М. Обществознание. Часть 1, 2.Профильный уровень. 11 кл.  М.: Просвещение, 2014.</t>
  </si>
  <si>
    <t>Боголюбов Л.Н., Лазебникова А.Ю., Смирнова Н.М. Обществознание. Часть 1, 2.11 кл. Профильный уровень. М.: Просвещение, 2009.</t>
  </si>
  <si>
    <t xml:space="preserve">1.Программа курса и тематическое планирование к учебнику Н.В. Загладина Всеобщая история. Конец X IX - начало XXI века.10-11 класс М.: Русское слово, 2010
2.Программа для ОУ. История России XX - начало XXIвека. 10-11 кл. А.И. СахаровМ.: Просвещение, 2008
</t>
  </si>
  <si>
    <t xml:space="preserve">2.2.Бим И.Л.  Немецкий язык. 9 кл. М.: Просвещение, 2011.
</t>
  </si>
  <si>
    <t xml:space="preserve">1.Программа курса английского языка
 к УМК «Английский язык нового
тысячелетия» для 5-11кл. общеобразовательных учреждений. Автор: О.Л. Гроза. Обнинск: Титул, 2010.
</t>
  </si>
  <si>
    <t>Программы общеобразовательных учреждений А.И. Власенков, Л.М. Рыбченкова, Н.А. Николина «Русский язык» 10-11 кл. Профильный уровень. М.: Просвещение, 2013</t>
  </si>
  <si>
    <t>Власенков А.И., Рыбченкова Л.М. Русский язык.10-11 кл.Профильный уровень М.: Просвещение, 2011</t>
  </si>
  <si>
    <r>
      <t>Английский язык.  Предметная линия учебников "Английский в фокусе". 5-9 классы: Программа для ОО</t>
    </r>
    <r>
      <rPr>
        <sz val="9"/>
        <color rgb="FFFF0000"/>
        <rFont val="Times New Roman"/>
        <family val="1"/>
        <charset val="204"/>
      </rPr>
      <t>/</t>
    </r>
    <r>
      <rPr>
        <sz val="9"/>
        <color theme="1"/>
        <rFont val="Times New Roman"/>
        <family val="1"/>
        <charset val="204"/>
      </rPr>
      <t>В.Г. Апальков. М: Просвещение, 2014</t>
    </r>
  </si>
  <si>
    <t>Обществознание. Программы.  5-9 кл
  Л.Н. Боголюбова. Н.И. Городецкая, Л.Ф. Иванова..: Просвещение, 2013.</t>
  </si>
  <si>
    <t>Английский язык. Предметная линия учебников "Английский в фокусе". 5-9 классы: Программы для ОО/В.Г. Апальков. М: Просвещение, 2014</t>
  </si>
  <si>
    <t>Физическая культура. Предметная линия учебников М.Я. Виленского, В.И. Ляха. 5-9 классы. Программы для ОО. М.:Просвещение, 2014</t>
  </si>
  <si>
    <t>Всеобщая история. Предметная линия учебников АА.Вигасина, О.С. Сороко-Цюпы 5-9 классы.Программы для  ОО. М.: Просвещение, 2014.</t>
  </si>
  <si>
    <t>1.Всеобщая история. 
 Программы. Предметная линия учебников АА.Вигасина, О.С. Сороко-Цюпы 5-9 классы. Программы для ОО. М.: Просвещение, 2014.
2.История России. Предметная линия учебников А.А. Данилова, Л.Г. Косулиной. 6-9 классыМ. «Просвещение» 2014</t>
  </si>
  <si>
    <t>1.Всеобщая история. Рабочие
 программы. Предметная линия учебников АА.Вигасина, О.С. Сороко-Цюпы 5-9 классы. Программы для  ОО. М.: Просвещение, 2014.
2.История России. Предметная линия учебников А.А. Данилова, Л.Г. Косулиной. 6-9 классыМ. «Просвещение» 2014</t>
  </si>
  <si>
    <t>Русский язык.Программы к учебно-методическому комплексу «Школа России» 1-4 классы. Авторы: В.П. Канакина, В.Г. Горецкий. М.: Просвещение, 2011.</t>
  </si>
  <si>
    <t>Литературное чтение. Программы к учебно-методическому комплексу  «Школа России» 1-4 классы .Климанова Л. Ф., Горецкий В. Г. Голованова М. В  М.: Просвещение, 2011.</t>
  </si>
  <si>
    <t>Программа курса английского языка «Enjoy English» для учащихся 2-4 классов общеобразовательных учреждений / М.З. Биболетова, Н.Н. Трубанева. Титул, 2012</t>
  </si>
  <si>
    <t>Математика. Программы к учебно-методическому комплексу «Школа России» 1-4 классы .Авторы: М.И. Моро,  М.А. Бантова, Г.В. Бельтюкова, С.И. Волкова, С.В. Степанова. М.: Просвещение, 2011.</t>
  </si>
  <si>
    <t>Окружающий мир.Программы к учебно-методическому комплексу «Школа России» 1-4 классы.  Авторы: Плешаков А.А.М.: Просвещение, 2011.</t>
  </si>
  <si>
    <t xml:space="preserve">Программа по изобразительному искусству. Авторы Б.М. Неменский, Л.А. Неменская, Н.А. Горяева, А.С. Питерских.
М.: Просвещение, 2015.
</t>
  </si>
  <si>
    <t xml:space="preserve">Программа по музыке. Авторы Г.П. Сергеева, Е.Д. Критская, Т.С. Шмагина. 
М.: Просвещение, 2014.
</t>
  </si>
  <si>
    <t xml:space="preserve">Программа по технологии. Авторы Хохлова М.В., Синица Н.В., Симоненко В.Д. 
М.: Вентана-Граф, 2013.
</t>
  </si>
  <si>
    <t xml:space="preserve">Программа по физической культуре. Автор В.И. Лях. 
М.: Просвещение, 2014.
</t>
  </si>
  <si>
    <t>1.Обучение грамоте.Программы к учебно-методическому комплексу  «Школа России» 1-4 классы . Горецкий В.Г., Кирюшкин В.А., Виноградская Л.А.   М.: Просвещение, 2011.
2.Русский язык.Программы к учебно-методическому комплексу «Школа России» 1-4 классы. Авторы: В.П. Канакина, В.Г. Горецкий. М.: Просвещение, 2011.</t>
  </si>
  <si>
    <t>Обучение грамоте.Программы к учебно-методическому комплексу  «Школа России» 1-4 классы . Горецкий В.Г., Кирюшкин В.А., Виноградская Л.А.   М.: Просвещение, 2011.
Литературное чтение. Программы к учебно-методическому комплексу  «Школа России» 1-4 классы .Климанова Л. Ф., Горецкий В. Г. Голованова М. В  М.: Просвещение, 2011.</t>
  </si>
  <si>
    <t>Физкультурно-спортивное и оздоровительное</t>
  </si>
  <si>
    <t>Программы к учебно-методическому комплексу «Школа России» 1-4 классы .Окружающий мир. Авторы: Плешаков А.А.М.: Просвещение, 2011.</t>
  </si>
  <si>
    <t>Занимательный английский</t>
  </si>
  <si>
    <t>Программа для ОУ. Английский язык.  Предметная линия учебников "Английский в фокусе".2-4 классы. Н.И. Быкова, М.Д. Поспелова. М: Просвещение, 2012</t>
  </si>
  <si>
    <t>Увлекательное страноведение</t>
  </si>
  <si>
    <t>10%</t>
  </si>
  <si>
    <t>Изобразительное искусство. 
Предметная линия учебников под редакцией Б.М. Неменского.5-9 классы. М,: Просвещение,2013</t>
  </si>
  <si>
    <t>Изобразительное искусство. 
 Предметная линия учебников под редакцией Б.М. Неменского. 5-9 классы. М,: Просвещение,2013</t>
  </si>
  <si>
    <t xml:space="preserve">Музыка.Программа 5-7 классы. 
 Предметная линия учебников  Г.П. Сергеевой, Е.Д. Критской.
М.: Просвещение, 2011.
</t>
  </si>
  <si>
    <t xml:space="preserve">Музыка. Программа 5-7 классы.  Авторская программа Г.П. Сергеевой, Е.Д. Критской.
М.: Просвещение, 2011.
</t>
  </si>
  <si>
    <t>КИД: клуб интернациональной дружбы</t>
  </si>
  <si>
    <t>Программы курса для общеобразовательных учреждений.Е.А. Певцова, И.В. Козленко. Право.Основы правовой культуры 10-11 кл.  М.: Русское слово, 2012.</t>
  </si>
  <si>
    <t>Певцова Е.А. И.В. Козленко Право. Основы правовой культуры.    М.: Русское слово, 2012.</t>
  </si>
  <si>
    <t xml:space="preserve">Основы экономической теории. Авторы С.И. Иванов, М.А. Скляр. М.: Вита - Пресс, 2008
</t>
  </si>
  <si>
    <t>Программы для ОУ. Программа курса 
по обществознанию для 8-9 кл.
 А.И. Кравченко.М.: Русское слово, 2006.</t>
  </si>
  <si>
    <t>1.Всеобщая история. Предметная линия учебников АА.Вигасина, О.С. Сороко-Цюпы 5-9 классы.. М.: Просвещение, 2008.
2.Программы для общеобразовательных учреждений. История России 6-11 кл. Авторы А.А. Данилов, Л.Г. Косулина.  М.: Просвещение, 2009.</t>
  </si>
  <si>
    <t>Сергеева Г.П., Критская Е.Д. Музыка. 6 класс. – М.: Просвещение, 2012.</t>
  </si>
  <si>
    <t>Сергеева Г.П., Критская Е.Д. Музыка. 7 класс. – М.: Просвещение, 2015.</t>
  </si>
  <si>
    <t>Человек имеет право</t>
  </si>
  <si>
    <t>Человек имеет право. Н.И. Чеботарева - Волгоград: Учитель, 2006</t>
  </si>
  <si>
    <t>3 алг +
2 геом</t>
  </si>
  <si>
    <t>102алг + 68геом</t>
  </si>
  <si>
    <t>Певцова Е.А.  Право. Основы правовой культуры. Профильный уровень. Часть 1,2.  11 кл. М.: Русское слово, 2009.</t>
  </si>
  <si>
    <t>Певцова Е.А.  Право. Основы правовой культуры. Профильный уровень. Часть 1,2.  10 кл. М.: Русское слово, 2009.</t>
  </si>
  <si>
    <t>1.Мордкович А.Г., Семенов П.В.    Алгебра и начала математического анализа.   Ч. 1, 2. 10 кл. Профильный уровень М.: Мнемозина, 2014. 
2.Атанасян Л.С. Геометрия. 10-11 кл. М.: Просвещение, 2014.</t>
  </si>
  <si>
    <t>Часть, формируемая участниками образовательных отношений:</t>
  </si>
  <si>
    <t>1.Мордкович А.Г., Семенов П.В.    Алгебра и начала математического анализа.   Ч. 1, 2. Профильный уровень 11 кл. М.: Мнемозина, 2010. 
2.Атанасян Л.С. Геометрия. 10-11 кл. М.: Просвещение, 2014.</t>
  </si>
  <si>
    <t xml:space="preserve">нет
</t>
  </si>
  <si>
    <t xml:space="preserve">Программа курса "Основы религиозных культур народов России" Автор К.А. Кочегаров.
М.: ООО «Русское слово – учебник»,  2012.
</t>
  </si>
  <si>
    <t>В связи с  переходом на 5-дневную учебную неделю</t>
  </si>
  <si>
    <t>№18  от 24.08.2015</t>
  </si>
  <si>
    <t xml:space="preserve">5-11
</t>
  </si>
  <si>
    <t>5-11
10-11</t>
  </si>
  <si>
    <t xml:space="preserve">Музыка. Программа 5-7 классы
Предметная линия учебников Г.П. Сергеевой, Е.Д. Критской.
М.: Просвещение, 2011.
</t>
  </si>
  <si>
    <t>Программа .
Математика 5-6 классы. Автор Н.Я. Виленкин. М.: Просвещение, 2011.</t>
  </si>
  <si>
    <t>1. Программы. Алгебра 7-9 классы. А.Г.Мордкович. М.: Просвещение, 2014
2. Программы для ОУ. Геометрия 7-9 классы. Л.С. Атанасян. М.: Просвещение,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</si>
</sst>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rgb="FF00009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3" fillId="0" borderId="0"/>
  </cellStyleXfs>
  <cellXfs count="412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19" xfId="0" applyNumberFormat="1" applyFont="1" applyBorder="1" applyAlignment="1">
      <alignment horizontal="center" vertical="top" wrapText="1"/>
    </xf>
    <xf numFmtId="164" fontId="13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8" fillId="0" borderId="11" xfId="0" applyFont="1" applyBorder="1"/>
    <xf numFmtId="0" fontId="11" fillId="0" borderId="0" xfId="0" applyFont="1" applyAlignment="1"/>
    <xf numFmtId="164" fontId="6" fillId="0" borderId="19" xfId="0" applyNumberFormat="1" applyFont="1" applyBorder="1" applyAlignment="1" applyProtection="1">
      <alignment horizontal="center" vertical="top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19" xfId="0" applyNumberFormat="1" applyFont="1" applyBorder="1" applyAlignment="1" applyProtection="1">
      <alignment horizontal="center" vertical="top"/>
    </xf>
    <xf numFmtId="164" fontId="16" fillId="0" borderId="19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center" vertical="top" wrapText="1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9" fillId="0" borderId="19" xfId="0" applyFont="1" applyBorder="1" applyAlignment="1">
      <alignment horizontal="center"/>
    </xf>
    <xf numFmtId="164" fontId="13" fillId="0" borderId="19" xfId="0" applyNumberFormat="1" applyFont="1" applyBorder="1" applyAlignment="1" applyProtection="1">
      <alignment horizontal="center"/>
    </xf>
    <xf numFmtId="0" fontId="18" fillId="0" borderId="11" xfId="0" applyFont="1" applyBorder="1" applyProtection="1"/>
    <xf numFmtId="0" fontId="19" fillId="0" borderId="1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164" fontId="13" fillId="0" borderId="24" xfId="0" applyNumberFormat="1" applyFont="1" applyBorder="1" applyAlignment="1" applyProtection="1">
      <alignment horizontal="center"/>
    </xf>
    <xf numFmtId="0" fontId="20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164" fontId="6" fillId="0" borderId="22" xfId="0" applyNumberFormat="1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18" xfId="0" applyNumberFormat="1" applyFont="1" applyBorder="1" applyAlignment="1" applyProtection="1">
      <alignment horizontal="center" vertical="top" wrapText="1"/>
    </xf>
    <xf numFmtId="49" fontId="7" fillId="0" borderId="18" xfId="0" applyNumberFormat="1" applyFont="1" applyBorder="1" applyAlignment="1" applyProtection="1">
      <alignment horizontal="left" vertical="top" wrapText="1"/>
    </xf>
    <xf numFmtId="49" fontId="2" fillId="0" borderId="18" xfId="0" applyNumberFormat="1" applyFont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164" fontId="6" fillId="0" borderId="36" xfId="0" applyNumberFormat="1" applyFont="1" applyBorder="1" applyAlignment="1" applyProtection="1">
      <alignment horizontal="center" vertical="top"/>
      <protection locked="0"/>
    </xf>
    <xf numFmtId="164" fontId="16" fillId="0" borderId="36" xfId="0" applyNumberFormat="1" applyFont="1" applyBorder="1" applyAlignment="1">
      <alignment horizontal="center" vertical="top" wrapText="1"/>
    </xf>
    <xf numFmtId="49" fontId="5" fillId="0" borderId="38" xfId="0" applyNumberFormat="1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0" xfId="0" applyFont="1" applyBorder="1" applyAlignment="1" applyProtection="1">
      <alignment horizontal="center" vertical="top" wrapText="1"/>
    </xf>
    <xf numFmtId="49" fontId="7" fillId="0" borderId="38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8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38" xfId="0" applyNumberFormat="1" applyFont="1" applyBorder="1" applyAlignment="1" applyProtection="1">
      <alignment horizontal="center" vertical="top" wrapText="1"/>
      <protection locked="0"/>
    </xf>
    <xf numFmtId="0" fontId="33" fillId="0" borderId="53" xfId="0" applyFont="1" applyBorder="1" applyAlignment="1">
      <alignment horizontal="center" vertical="top" wrapText="1"/>
    </xf>
    <xf numFmtId="0" fontId="33" fillId="0" borderId="56" xfId="0" applyFont="1" applyBorder="1" applyAlignment="1">
      <alignment horizontal="center" vertical="top" wrapText="1"/>
    </xf>
    <xf numFmtId="0" fontId="33" fillId="0" borderId="55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58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33" fillId="0" borderId="60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0" fontId="33" fillId="0" borderId="27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56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1" xfId="0" applyFont="1" applyBorder="1" applyAlignment="1" applyProtection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left" vertical="top" wrapText="1"/>
    </xf>
    <xf numFmtId="0" fontId="2" fillId="0" borderId="49" xfId="0" applyFont="1" applyBorder="1" applyAlignment="1" applyProtection="1">
      <alignment horizontal="center" vertical="top" wrapText="1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7" fillId="0" borderId="37" xfId="0" applyFont="1" applyBorder="1" applyAlignment="1" applyProtection="1">
      <alignment horizontal="center" vertical="top" wrapText="1"/>
      <protection locked="0"/>
    </xf>
    <xf numFmtId="0" fontId="0" fillId="0" borderId="52" xfId="0" applyBorder="1" applyAlignment="1" applyProtection="1">
      <alignment horizontal="center" vertical="top" wrapText="1"/>
      <protection locked="0"/>
    </xf>
    <xf numFmtId="164" fontId="6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1" fontId="6" fillId="0" borderId="22" xfId="0" applyNumberFormat="1" applyFont="1" applyBorder="1" applyAlignment="1" applyProtection="1">
      <alignment horizontal="center" vertical="top"/>
      <protection locked="0"/>
    </xf>
    <xf numFmtId="1" fontId="6" fillId="0" borderId="19" xfId="0" applyNumberFormat="1" applyFont="1" applyBorder="1" applyAlignment="1" applyProtection="1">
      <alignment horizontal="center" vertical="top"/>
      <protection locked="0"/>
    </xf>
    <xf numFmtId="1" fontId="6" fillId="0" borderId="19" xfId="0" applyNumberFormat="1" applyFont="1" applyBorder="1" applyAlignment="1" applyProtection="1">
      <alignment horizontal="center" vertical="top"/>
    </xf>
    <xf numFmtId="1" fontId="13" fillId="0" borderId="19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0" fillId="0" borderId="0" xfId="0" applyAlignment="1"/>
    <xf numFmtId="0" fontId="39" fillId="0" borderId="1" xfId="0" applyFont="1" applyBorder="1" applyAlignment="1">
      <alignment horizontal="justify" vertical="top" wrapText="1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40" fillId="0" borderId="52" xfId="0" applyFont="1" applyBorder="1" applyAlignment="1" applyProtection="1">
      <alignment horizontal="center" vertical="top" wrapText="1"/>
      <protection locked="0"/>
    </xf>
    <xf numFmtId="0" fontId="39" fillId="0" borderId="2" xfId="0" applyFont="1" applyBorder="1" applyAlignment="1">
      <alignment horizontal="justify" vertical="top" wrapText="1"/>
    </xf>
    <xf numFmtId="0" fontId="39" fillId="0" borderId="46" xfId="0" applyFont="1" applyBorder="1" applyAlignment="1">
      <alignment horizontal="justify" vertical="top" wrapText="1"/>
    </xf>
    <xf numFmtId="0" fontId="39" fillId="0" borderId="1" xfId="0" applyFont="1" applyBorder="1" applyAlignment="1">
      <alignment vertical="top" wrapText="1"/>
    </xf>
    <xf numFmtId="0" fontId="41" fillId="2" borderId="63" xfId="0" applyFont="1" applyFill="1" applyBorder="1" applyAlignment="1">
      <alignment vertical="center" wrapText="1"/>
    </xf>
    <xf numFmtId="0" fontId="35" fillId="0" borderId="46" xfId="0" applyFont="1" applyBorder="1" applyAlignment="1">
      <alignment vertical="top" wrapText="1"/>
    </xf>
    <xf numFmtId="0" fontId="41" fillId="2" borderId="63" xfId="0" applyFont="1" applyFill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3" fillId="2" borderId="63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41" fillId="0" borderId="38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39" fillId="0" borderId="1" xfId="0" applyFont="1" applyBorder="1" applyAlignment="1">
      <alignment horizontal="justify" vertical="center" wrapText="1"/>
    </xf>
    <xf numFmtId="0" fontId="33" fillId="0" borderId="13" xfId="0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0" fontId="39" fillId="0" borderId="0" xfId="0" applyFont="1" applyAlignment="1">
      <alignment horizontal="justify" vertical="top"/>
    </xf>
    <xf numFmtId="0" fontId="39" fillId="0" borderId="38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46" xfId="0" applyFont="1" applyBorder="1" applyAlignment="1">
      <alignment vertical="top" wrapText="1"/>
    </xf>
    <xf numFmtId="0" fontId="41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39" fillId="0" borderId="4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0" xfId="0" applyFont="1" applyAlignment="1">
      <alignment horizontal="justify" vertical="center"/>
    </xf>
    <xf numFmtId="0" fontId="41" fillId="0" borderId="46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49" fontId="44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>
      <alignment wrapText="1"/>
    </xf>
    <xf numFmtId="9" fontId="22" fillId="0" borderId="11" xfId="0" applyNumberFormat="1" applyFont="1" applyBorder="1" applyAlignment="1" applyProtection="1">
      <alignment horizontal="left" vertical="top" wrapText="1"/>
      <protection locked="0"/>
    </xf>
    <xf numFmtId="9" fontId="22" fillId="0" borderId="9" xfId="0" applyNumberFormat="1" applyFont="1" applyBorder="1" applyAlignment="1" applyProtection="1">
      <alignment horizontal="left" vertical="top" wrapText="1"/>
      <protection locked="0"/>
    </xf>
    <xf numFmtId="9" fontId="2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39" fillId="0" borderId="46" xfId="0" applyFont="1" applyBorder="1" applyAlignment="1">
      <alignment horizontal="justify" vertical="center" wrapText="1"/>
    </xf>
    <xf numFmtId="0" fontId="39" fillId="0" borderId="3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38" xfId="0" applyFont="1" applyBorder="1" applyAlignment="1">
      <alignment wrapText="1"/>
    </xf>
    <xf numFmtId="0" fontId="39" fillId="0" borderId="0" xfId="0" applyFont="1" applyAlignment="1">
      <alignment wrapText="1"/>
    </xf>
    <xf numFmtId="0" fontId="41" fillId="0" borderId="18" xfId="0" applyFont="1" applyBorder="1" applyAlignment="1">
      <alignment vertical="center" wrapText="1"/>
    </xf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49" fontId="46" fillId="0" borderId="13" xfId="0" applyNumberFormat="1" applyFont="1" applyBorder="1" applyAlignment="1" applyProtection="1">
      <alignment horizontal="center" vertical="top" wrapText="1"/>
      <protection locked="0"/>
    </xf>
    <xf numFmtId="49" fontId="45" fillId="0" borderId="18" xfId="0" applyNumberFormat="1" applyFont="1" applyBorder="1" applyAlignment="1" applyProtection="1">
      <alignment horizontal="left" vertical="top" wrapText="1"/>
      <protection locked="0"/>
    </xf>
    <xf numFmtId="49" fontId="46" fillId="0" borderId="38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>
      <alignment vertical="top" wrapText="1"/>
    </xf>
    <xf numFmtId="0" fontId="7" fillId="0" borderId="64" xfId="0" applyFont="1" applyBorder="1" applyAlignment="1">
      <alignment horizontal="center" wrapText="1"/>
    </xf>
    <xf numFmtId="0" fontId="35" fillId="0" borderId="1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39" fillId="0" borderId="1" xfId="0" applyNumberFormat="1" applyFont="1" applyBorder="1" applyAlignment="1" applyProtection="1">
      <alignment horizontal="left" vertical="top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5" fillId="0" borderId="26" xfId="0" applyFont="1" applyBorder="1" applyAlignment="1">
      <alignment horizontal="left" vertical="top" wrapText="1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3" fillId="0" borderId="18" xfId="0" applyFont="1" applyBorder="1" applyAlignment="1">
      <alignment vertical="top" wrapText="1"/>
    </xf>
    <xf numFmtId="164" fontId="7" fillId="0" borderId="13" xfId="0" applyNumberFormat="1" applyFont="1" applyBorder="1" applyAlignment="1">
      <alignment horizontal="center" wrapText="1"/>
    </xf>
    <xf numFmtId="164" fontId="7" fillId="0" borderId="13" xfId="1" applyNumberFormat="1" applyFont="1" applyBorder="1" applyAlignment="1">
      <alignment horizontal="center" wrapText="1"/>
    </xf>
    <xf numFmtId="0" fontId="22" fillId="0" borderId="0" xfId="0" applyFont="1"/>
    <xf numFmtId="0" fontId="39" fillId="0" borderId="13" xfId="0" applyFont="1" applyBorder="1" applyAlignment="1" applyProtection="1">
      <alignment horizontal="justify" vertical="center"/>
      <protection locked="0"/>
    </xf>
    <xf numFmtId="0" fontId="39" fillId="0" borderId="1" xfId="0" applyFont="1" applyBorder="1" applyAlignment="1" applyProtection="1">
      <alignment horizontal="justify" vertical="center" wrapText="1"/>
      <protection locked="0"/>
    </xf>
    <xf numFmtId="0" fontId="39" fillId="0" borderId="13" xfId="0" applyFont="1" applyBorder="1" applyAlignment="1" applyProtection="1">
      <alignment vertical="top" wrapText="1"/>
      <protection locked="0"/>
    </xf>
    <xf numFmtId="0" fontId="39" fillId="0" borderId="13" xfId="0" applyFont="1" applyBorder="1" applyAlignment="1">
      <alignment wrapText="1"/>
    </xf>
    <xf numFmtId="49" fontId="7" fillId="0" borderId="0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 wrapText="1"/>
    </xf>
    <xf numFmtId="0" fontId="41" fillId="0" borderId="18" xfId="0" applyFont="1" applyBorder="1" applyAlignment="1">
      <alignment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3" fillId="0" borderId="46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>
      <alignment horizontal="left" vertical="top" wrapText="1"/>
    </xf>
    <xf numFmtId="0" fontId="41" fillId="0" borderId="13" xfId="0" applyFont="1" applyBorder="1" applyAlignment="1">
      <alignment wrapText="1"/>
    </xf>
    <xf numFmtId="49" fontId="39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justify" vertical="center" wrapText="1"/>
    </xf>
    <xf numFmtId="49" fontId="48" fillId="0" borderId="13" xfId="0" applyNumberFormat="1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vertical="top" wrapText="1"/>
      <protection locked="0"/>
    </xf>
    <xf numFmtId="0" fontId="50" fillId="0" borderId="1" xfId="0" applyFont="1" applyBorder="1" applyAlignment="1">
      <alignment horizontal="justify" vertical="top" wrapText="1"/>
    </xf>
    <xf numFmtId="49" fontId="52" fillId="0" borderId="18" xfId="0" applyNumberFormat="1" applyFont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 vertical="top" wrapText="1"/>
    </xf>
    <xf numFmtId="0" fontId="51" fillId="0" borderId="1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39" fillId="0" borderId="4" xfId="0" applyFont="1" applyBorder="1" applyAlignment="1">
      <alignment horizontal="justify" vertical="top" wrapText="1"/>
    </xf>
    <xf numFmtId="0" fontId="39" fillId="0" borderId="66" xfId="0" applyFont="1" applyBorder="1" applyAlignment="1">
      <alignment vertical="top" wrapText="1"/>
    </xf>
    <xf numFmtId="164" fontId="53" fillId="0" borderId="1" xfId="0" applyNumberFormat="1" applyFont="1" applyBorder="1" applyAlignment="1" applyProtection="1">
      <alignment horizontal="center" vertical="top" wrapText="1"/>
      <protection locked="0"/>
    </xf>
    <xf numFmtId="0" fontId="39" fillId="2" borderId="63" xfId="0" applyFont="1" applyFill="1" applyBorder="1" applyAlignment="1">
      <alignment vertical="center" wrapText="1"/>
    </xf>
    <xf numFmtId="0" fontId="39" fillId="2" borderId="63" xfId="0" applyFont="1" applyFill="1" applyBorder="1" applyAlignment="1">
      <alignment vertical="top" wrapText="1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>
      <alignment wrapText="1"/>
    </xf>
    <xf numFmtId="49" fontId="44" fillId="0" borderId="18" xfId="0" applyNumberFormat="1" applyFont="1" applyBorder="1" applyAlignment="1" applyProtection="1">
      <alignment horizontal="left" vertical="top" wrapText="1"/>
      <protection locked="0"/>
    </xf>
    <xf numFmtId="49" fontId="46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center" vertical="top" wrapText="1"/>
      <protection locked="0"/>
    </xf>
    <xf numFmtId="49" fontId="2" fillId="0" borderId="66" xfId="0" applyNumberFormat="1" applyFont="1" applyBorder="1" applyAlignment="1" applyProtection="1">
      <alignment horizontal="center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0" fontId="0" fillId="0" borderId="29" xfId="0" applyBorder="1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21" xfId="0" applyFont="1" applyBorder="1" applyAlignment="1" applyProtection="1"/>
    <xf numFmtId="0" fontId="0" fillId="0" borderId="22" xfId="0" applyBorder="1" applyAlignment="1" applyProtection="1"/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9" fontId="22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center" vertical="top"/>
      <protection locked="0"/>
    </xf>
    <xf numFmtId="49" fontId="22" fillId="0" borderId="11" xfId="0" applyNumberFormat="1" applyFont="1" applyBorder="1" applyAlignment="1" applyProtection="1">
      <alignment horizontal="left" vertical="top" wrapText="1"/>
      <protection locked="0"/>
    </xf>
    <xf numFmtId="49" fontId="22" fillId="0" borderId="9" xfId="0" applyNumberFormat="1" applyFont="1" applyBorder="1" applyAlignment="1" applyProtection="1">
      <alignment horizontal="left" vertical="top" wrapText="1"/>
      <protection locked="0"/>
    </xf>
    <xf numFmtId="49" fontId="22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49" fontId="2" fillId="0" borderId="2" xfId="0" applyNumberFormat="1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33" fillId="0" borderId="24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29" xfId="0" applyBorder="1" applyAlignment="1"/>
    <xf numFmtId="0" fontId="5" fillId="0" borderId="5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left" vertical="top" wrapText="1"/>
    </xf>
    <xf numFmtId="0" fontId="5" fillId="0" borderId="6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24" fillId="0" borderId="11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32" fillId="0" borderId="62" xfId="0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0" fillId="0" borderId="31" xfId="0" applyNumberFormat="1" applyBorder="1" applyAlignment="1">
      <alignment horizontal="center" vertical="top" wrapText="1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47" fillId="0" borderId="9" xfId="0" applyFont="1" applyBorder="1" applyAlignment="1" applyProtection="1">
      <alignment horizontal="left" vertical="top" wrapText="1"/>
      <protection locked="0"/>
    </xf>
    <xf numFmtId="0" fontId="47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center" vertical="top" wrapText="1"/>
    </xf>
    <xf numFmtId="0" fontId="39" fillId="0" borderId="9" xfId="0" applyFont="1" applyBorder="1" applyAlignment="1" applyProtection="1">
      <alignment horizontal="left" vertical="top" wrapText="1"/>
      <protection locked="0"/>
    </xf>
    <xf numFmtId="164" fontId="24" fillId="0" borderId="9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19" zoomScale="70" zoomScaleNormal="70" workbookViewId="0">
      <selection activeCell="M22" sqref="M2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 x14ac:dyDescent="0.3">
      <c r="A1" s="136"/>
      <c r="B1" s="136"/>
      <c r="C1" s="35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8" ht="20.25" x14ac:dyDescent="0.3">
      <c r="A2" s="13"/>
      <c r="B2" s="136"/>
      <c r="C2" s="136"/>
      <c r="D2" s="136"/>
      <c r="E2" s="136"/>
      <c r="F2" s="136"/>
      <c r="G2" s="268" t="s">
        <v>111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136"/>
      <c r="C3" s="136"/>
      <c r="D3" s="136"/>
      <c r="E3" s="136"/>
      <c r="F3" s="136"/>
      <c r="G3" s="20" t="s">
        <v>71</v>
      </c>
      <c r="H3" s="19">
        <v>5</v>
      </c>
      <c r="I3" s="130"/>
      <c r="J3" s="130"/>
      <c r="K3" s="130"/>
      <c r="L3" s="130"/>
      <c r="M3" s="130"/>
    </row>
    <row r="4" spans="1:18" x14ac:dyDescent="0.25">
      <c r="A4" s="136"/>
      <c r="B4" s="136"/>
      <c r="C4" s="136"/>
      <c r="D4" s="136"/>
      <c r="E4" s="136"/>
      <c r="F4" s="136"/>
      <c r="G4" s="20" t="s">
        <v>72</v>
      </c>
      <c r="H4" s="19">
        <v>33</v>
      </c>
      <c r="I4" s="130"/>
      <c r="J4" s="130"/>
      <c r="K4" s="130"/>
      <c r="L4" s="130"/>
      <c r="M4" s="130"/>
    </row>
    <row r="5" spans="1:18" x14ac:dyDescent="0.25">
      <c r="A5" s="136"/>
      <c r="B5" s="136"/>
      <c r="C5" s="136"/>
      <c r="D5" s="136"/>
      <c r="E5" s="136"/>
      <c r="F5" s="136"/>
      <c r="G5" s="20" t="s">
        <v>70</v>
      </c>
      <c r="H5" s="19" t="s">
        <v>110</v>
      </c>
      <c r="I5" s="130"/>
      <c r="J5" s="130"/>
      <c r="K5" s="130"/>
      <c r="L5" s="130"/>
      <c r="M5" s="130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112</v>
      </c>
      <c r="I6" s="271"/>
      <c r="J6" s="271"/>
      <c r="K6" s="271"/>
      <c r="L6" s="271"/>
      <c r="M6" s="271"/>
      <c r="N6" s="271"/>
    </row>
    <row r="7" spans="1:18" ht="65.25" customHeight="1" thickBot="1" x14ac:dyDescent="0.3">
      <c r="A7" s="272" t="s">
        <v>0</v>
      </c>
      <c r="B7" s="275" t="s">
        <v>1</v>
      </c>
      <c r="C7" s="278" t="s">
        <v>98</v>
      </c>
      <c r="D7" s="279"/>
      <c r="E7" s="280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295" t="s">
        <v>3</v>
      </c>
      <c r="P7" s="296"/>
      <c r="Q7" s="297"/>
      <c r="R7" s="1"/>
    </row>
    <row r="8" spans="1:18" ht="66.75" customHeight="1" x14ac:dyDescent="0.25">
      <c r="A8" s="273"/>
      <c r="B8" s="276"/>
      <c r="C8" s="298" t="s">
        <v>37</v>
      </c>
      <c r="D8" s="298" t="s">
        <v>4</v>
      </c>
      <c r="E8" s="281"/>
      <c r="F8" s="300" t="s">
        <v>5</v>
      </c>
      <c r="G8" s="301"/>
      <c r="H8" s="302" t="s">
        <v>61</v>
      </c>
      <c r="I8" s="304" t="s">
        <v>67</v>
      </c>
      <c r="J8" s="306" t="s">
        <v>6</v>
      </c>
      <c r="K8" s="308" t="s">
        <v>7</v>
      </c>
      <c r="L8" s="309"/>
      <c r="M8" s="310" t="s">
        <v>100</v>
      </c>
      <c r="N8" s="306" t="s">
        <v>8</v>
      </c>
      <c r="O8" s="313" t="s">
        <v>9</v>
      </c>
      <c r="P8" s="315" t="s">
        <v>10</v>
      </c>
      <c r="Q8" s="316"/>
      <c r="R8" s="1"/>
    </row>
    <row r="9" spans="1:18" ht="48.75" customHeight="1" thickBot="1" x14ac:dyDescent="0.3">
      <c r="A9" s="274"/>
      <c r="B9" s="277"/>
      <c r="C9" s="299"/>
      <c r="D9" s="299"/>
      <c r="E9" s="282"/>
      <c r="F9" s="108" t="s">
        <v>11</v>
      </c>
      <c r="G9" s="109" t="s">
        <v>12</v>
      </c>
      <c r="H9" s="303"/>
      <c r="I9" s="305"/>
      <c r="J9" s="307"/>
      <c r="K9" s="85" t="s">
        <v>99</v>
      </c>
      <c r="L9" s="110" t="s">
        <v>73</v>
      </c>
      <c r="M9" s="311"/>
      <c r="N9" s="312"/>
      <c r="O9" s="314"/>
      <c r="P9" s="82" t="s">
        <v>108</v>
      </c>
      <c r="Q9" s="111" t="s">
        <v>109</v>
      </c>
      <c r="R9" s="1"/>
    </row>
    <row r="10" spans="1:18" ht="72.75" thickBot="1" x14ac:dyDescent="0.3">
      <c r="A10" s="286" t="s">
        <v>13</v>
      </c>
      <c r="B10" s="112" t="s">
        <v>14</v>
      </c>
      <c r="C10" s="14">
        <v>4</v>
      </c>
      <c r="D10" s="14">
        <v>1</v>
      </c>
      <c r="E10" s="9">
        <f t="shared" ref="E10:E19" si="0">C10+D10</f>
        <v>5</v>
      </c>
      <c r="F10" s="113">
        <v>5</v>
      </c>
      <c r="G10" s="114">
        <v>165</v>
      </c>
      <c r="H10" s="137" t="s">
        <v>121</v>
      </c>
      <c r="I10" s="28" t="s">
        <v>66</v>
      </c>
      <c r="J10" s="81" t="s">
        <v>122</v>
      </c>
      <c r="K10" s="138" t="s">
        <v>59</v>
      </c>
      <c r="L10" s="139" t="s">
        <v>59</v>
      </c>
      <c r="M10" s="86"/>
      <c r="N10" s="27"/>
      <c r="O10" s="151" t="s">
        <v>123</v>
      </c>
      <c r="P10" s="15" t="s">
        <v>60</v>
      </c>
      <c r="Q10" s="15" t="s">
        <v>60</v>
      </c>
      <c r="R10" s="3"/>
    </row>
    <row r="11" spans="1:18" ht="93.75" customHeight="1" thickBot="1" x14ac:dyDescent="0.3">
      <c r="A11" s="287"/>
      <c r="B11" s="135" t="s">
        <v>74</v>
      </c>
      <c r="C11" s="14">
        <v>4</v>
      </c>
      <c r="D11" s="14"/>
      <c r="E11" s="9">
        <f t="shared" si="0"/>
        <v>4</v>
      </c>
      <c r="F11" s="87" t="s">
        <v>113</v>
      </c>
      <c r="G11" s="88" t="s">
        <v>114</v>
      </c>
      <c r="H11" s="140" t="s">
        <v>124</v>
      </c>
      <c r="I11" s="31" t="s">
        <v>66</v>
      </c>
      <c r="J11" s="16" t="s">
        <v>122</v>
      </c>
      <c r="K11" s="15" t="s">
        <v>59</v>
      </c>
      <c r="L11" s="15" t="s">
        <v>59</v>
      </c>
      <c r="M11" s="41"/>
      <c r="N11" s="30"/>
      <c r="O11" s="161" t="s">
        <v>125</v>
      </c>
      <c r="P11" s="16" t="s">
        <v>60</v>
      </c>
      <c r="Q11" s="15" t="s">
        <v>60</v>
      </c>
      <c r="R11" s="3"/>
    </row>
    <row r="12" spans="1:18" ht="35.25" customHeight="1" thickBot="1" x14ac:dyDescent="0.3">
      <c r="A12" s="132" t="s">
        <v>17</v>
      </c>
      <c r="B12" s="135" t="s">
        <v>18</v>
      </c>
      <c r="C12" s="14">
        <v>4</v>
      </c>
      <c r="D12" s="14"/>
      <c r="E12" s="9">
        <f t="shared" si="0"/>
        <v>4</v>
      </c>
      <c r="F12" s="91" t="s">
        <v>113</v>
      </c>
      <c r="G12" s="90" t="s">
        <v>114</v>
      </c>
      <c r="H12" s="137" t="s">
        <v>126</v>
      </c>
      <c r="I12" s="31" t="s">
        <v>66</v>
      </c>
      <c r="J12" s="16" t="s">
        <v>122</v>
      </c>
      <c r="K12" s="16" t="s">
        <v>59</v>
      </c>
      <c r="L12" s="16" t="s">
        <v>59</v>
      </c>
      <c r="M12" s="30"/>
      <c r="N12" s="30"/>
      <c r="O12" s="155" t="s">
        <v>127</v>
      </c>
      <c r="P12" s="16" t="s">
        <v>60</v>
      </c>
      <c r="Q12" s="15" t="s">
        <v>60</v>
      </c>
      <c r="R12" s="3"/>
    </row>
    <row r="13" spans="1:18" ht="53.25" customHeight="1" thickBot="1" x14ac:dyDescent="0.3">
      <c r="A13" s="129" t="s">
        <v>75</v>
      </c>
      <c r="B13" s="135" t="s">
        <v>76</v>
      </c>
      <c r="C13" s="14">
        <v>2</v>
      </c>
      <c r="D13" s="14"/>
      <c r="E13" s="9">
        <f t="shared" si="0"/>
        <v>2</v>
      </c>
      <c r="F13" s="89" t="s">
        <v>115</v>
      </c>
      <c r="G13" s="90" t="s">
        <v>116</v>
      </c>
      <c r="H13" s="141" t="s">
        <v>128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66" t="s">
        <v>129</v>
      </c>
      <c r="P13" s="16" t="s">
        <v>60</v>
      </c>
      <c r="Q13" s="15" t="s">
        <v>60</v>
      </c>
      <c r="R13" s="3"/>
    </row>
    <row r="14" spans="1:18" ht="51.75" thickBot="1" x14ac:dyDescent="0.3">
      <c r="A14" s="287" t="s">
        <v>29</v>
      </c>
      <c r="B14" s="135" t="s">
        <v>30</v>
      </c>
      <c r="C14" s="14">
        <v>1</v>
      </c>
      <c r="D14" s="14"/>
      <c r="E14" s="9">
        <f t="shared" si="0"/>
        <v>1</v>
      </c>
      <c r="F14" s="89" t="s">
        <v>117</v>
      </c>
      <c r="G14" s="90" t="s">
        <v>118</v>
      </c>
      <c r="H14" s="30" t="s">
        <v>453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80" t="s">
        <v>199</v>
      </c>
      <c r="P14" s="16" t="s">
        <v>60</v>
      </c>
      <c r="Q14" s="15" t="s">
        <v>60</v>
      </c>
      <c r="R14" s="3"/>
    </row>
    <row r="15" spans="1:18" ht="64.5" thickBot="1" x14ac:dyDescent="0.3">
      <c r="A15" s="287"/>
      <c r="B15" s="135" t="s">
        <v>35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118</v>
      </c>
      <c r="H15" s="30" t="s">
        <v>452</v>
      </c>
      <c r="I15" s="31" t="s">
        <v>66</v>
      </c>
      <c r="J15" s="16" t="s">
        <v>122</v>
      </c>
      <c r="K15" s="16" t="s">
        <v>59</v>
      </c>
      <c r="L15" s="16" t="s">
        <v>59</v>
      </c>
      <c r="M15" s="30"/>
      <c r="N15" s="30"/>
      <c r="O15" s="180" t="s">
        <v>200</v>
      </c>
      <c r="P15" s="16" t="s">
        <v>60</v>
      </c>
      <c r="Q15" s="15" t="s">
        <v>60</v>
      </c>
      <c r="R15" s="3"/>
    </row>
    <row r="16" spans="1:18" ht="64.5" thickBot="1" x14ac:dyDescent="0.3">
      <c r="A16" s="129" t="s">
        <v>31</v>
      </c>
      <c r="B16" s="135" t="s">
        <v>31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118</v>
      </c>
      <c r="H16" s="30" t="s">
        <v>454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80" t="s">
        <v>198</v>
      </c>
      <c r="P16" s="16" t="s">
        <v>60</v>
      </c>
      <c r="Q16" s="15" t="s">
        <v>60</v>
      </c>
      <c r="R16" s="3"/>
    </row>
    <row r="17" spans="1:18" ht="51.75" thickBot="1" x14ac:dyDescent="0.3">
      <c r="A17" s="129" t="s">
        <v>77</v>
      </c>
      <c r="B17" s="135" t="s">
        <v>77</v>
      </c>
      <c r="C17" s="14">
        <v>3</v>
      </c>
      <c r="D17" s="14"/>
      <c r="E17" s="9">
        <f t="shared" si="0"/>
        <v>3</v>
      </c>
      <c r="F17" s="89" t="s">
        <v>119</v>
      </c>
      <c r="G17" s="90" t="s">
        <v>120</v>
      </c>
      <c r="H17" s="30" t="s">
        <v>455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80" t="s">
        <v>201</v>
      </c>
      <c r="P17" s="16" t="s">
        <v>60</v>
      </c>
      <c r="Q17" s="16" t="s">
        <v>60</v>
      </c>
      <c r="R17" s="3"/>
    </row>
    <row r="18" spans="1:18" ht="19.5" thickBot="1" x14ac:dyDescent="0.3">
      <c r="A18" s="133"/>
      <c r="B18" s="134"/>
      <c r="C18" s="14"/>
      <c r="D18" s="14"/>
      <c r="E18" s="9">
        <f t="shared" si="0"/>
        <v>0</v>
      </c>
      <c r="F18" s="89"/>
      <c r="G18" s="90"/>
      <c r="H18" s="30"/>
      <c r="I18" s="31"/>
      <c r="J18" s="16"/>
      <c r="K18" s="16"/>
      <c r="L18" s="16"/>
      <c r="M18" s="30"/>
      <c r="N18" s="30"/>
      <c r="O18" s="30"/>
      <c r="P18" s="16"/>
      <c r="Q18" s="16"/>
      <c r="R18" s="3"/>
    </row>
    <row r="19" spans="1:18" ht="39.75" customHeight="1" thickBot="1" x14ac:dyDescent="0.35">
      <c r="A19" s="288" t="s">
        <v>38</v>
      </c>
      <c r="B19" s="289"/>
      <c r="C19" s="37">
        <f>SUM(C10:C18)</f>
        <v>20</v>
      </c>
      <c r="D19" s="37">
        <f>SUM(D10:D18)</f>
        <v>1</v>
      </c>
      <c r="E19" s="42">
        <f t="shared" si="0"/>
        <v>21</v>
      </c>
      <c r="F19" s="43" t="s">
        <v>78</v>
      </c>
      <c r="G19" s="44" t="s">
        <v>79</v>
      </c>
    </row>
    <row r="20" spans="1:18" ht="21.75" thickBot="1" x14ac:dyDescent="0.4">
      <c r="A20" s="38" t="s">
        <v>63</v>
      </c>
      <c r="B20" s="38"/>
      <c r="C20" s="39">
        <v>20</v>
      </c>
      <c r="D20" s="39">
        <v>1</v>
      </c>
      <c r="E20" s="39">
        <v>21</v>
      </c>
      <c r="F20" s="36">
        <v>9</v>
      </c>
      <c r="G20" s="36">
        <v>30</v>
      </c>
    </row>
    <row r="22" spans="1:18" ht="15.75" thickBot="1" x14ac:dyDescent="0.3"/>
    <row r="23" spans="1:18" ht="48.75" customHeight="1" thickBot="1" x14ac:dyDescent="0.3">
      <c r="A23" s="47" t="s">
        <v>80</v>
      </c>
      <c r="B23" s="131" t="s">
        <v>81</v>
      </c>
      <c r="C23" s="49" t="s">
        <v>83</v>
      </c>
      <c r="D23" s="317" t="s">
        <v>84</v>
      </c>
      <c r="E23" s="318"/>
      <c r="F23" s="318"/>
      <c r="G23" s="319"/>
      <c r="H23" s="320" t="s">
        <v>95</v>
      </c>
      <c r="I23" s="321"/>
      <c r="J23" s="321"/>
      <c r="K23" s="321"/>
    </row>
    <row r="24" spans="1:18" s="52" customFormat="1" ht="32.25" thickBot="1" x14ac:dyDescent="0.3">
      <c r="A24" s="181" t="s">
        <v>202</v>
      </c>
      <c r="B24" s="178" t="s">
        <v>82</v>
      </c>
      <c r="C24" s="51">
        <v>2</v>
      </c>
      <c r="D24" s="290" t="s">
        <v>203</v>
      </c>
      <c r="E24" s="291"/>
      <c r="F24" s="291"/>
      <c r="G24" s="292"/>
      <c r="H24" s="293">
        <v>0.1</v>
      </c>
      <c r="I24" s="294"/>
      <c r="J24" s="294"/>
      <c r="K24" s="294"/>
    </row>
    <row r="25" spans="1:18" s="52" customFormat="1" ht="16.5" thickBot="1" x14ac:dyDescent="0.3">
      <c r="A25" s="261" t="s">
        <v>204</v>
      </c>
      <c r="B25" s="182" t="s">
        <v>251</v>
      </c>
      <c r="C25" s="51">
        <v>1</v>
      </c>
      <c r="D25" s="265" t="s">
        <v>206</v>
      </c>
      <c r="E25" s="266"/>
      <c r="F25" s="266"/>
      <c r="G25" s="267"/>
      <c r="H25" s="263" t="s">
        <v>245</v>
      </c>
      <c r="I25" s="264"/>
      <c r="J25" s="264"/>
      <c r="K25" s="264"/>
    </row>
    <row r="26" spans="1:18" s="52" customFormat="1" ht="16.5" thickBot="1" x14ac:dyDescent="0.3">
      <c r="A26" s="262"/>
      <c r="B26" s="182" t="s">
        <v>205</v>
      </c>
      <c r="C26" s="51">
        <v>1</v>
      </c>
      <c r="D26" s="290" t="s">
        <v>206</v>
      </c>
      <c r="E26" s="291"/>
      <c r="F26" s="291"/>
      <c r="G26" s="292"/>
      <c r="H26" s="293">
        <v>0.5</v>
      </c>
      <c r="I26" s="294"/>
      <c r="J26" s="294"/>
      <c r="K26" s="294"/>
    </row>
    <row r="27" spans="1:18" s="52" customFormat="1" ht="16.5" thickBot="1" x14ac:dyDescent="0.3">
      <c r="A27" s="322" t="s">
        <v>207</v>
      </c>
      <c r="B27" s="182" t="s">
        <v>208</v>
      </c>
      <c r="C27" s="51">
        <v>1</v>
      </c>
      <c r="D27" s="171" t="s">
        <v>206</v>
      </c>
      <c r="E27" s="172"/>
      <c r="F27" s="172"/>
      <c r="G27" s="173"/>
      <c r="H27" s="183">
        <v>0.5</v>
      </c>
      <c r="I27" s="184"/>
      <c r="J27" s="184"/>
      <c r="K27" s="185"/>
    </row>
    <row r="28" spans="1:18" s="52" customFormat="1" ht="16.5" thickBot="1" x14ac:dyDescent="0.3">
      <c r="A28" s="323"/>
      <c r="B28" s="182" t="s">
        <v>209</v>
      </c>
      <c r="C28" s="51">
        <v>1</v>
      </c>
      <c r="D28" s="290" t="s">
        <v>206</v>
      </c>
      <c r="E28" s="291"/>
      <c r="F28" s="291"/>
      <c r="G28" s="292"/>
      <c r="H28" s="293">
        <v>0.5</v>
      </c>
      <c r="I28" s="294"/>
      <c r="J28" s="294"/>
      <c r="K28" s="294"/>
    </row>
    <row r="29" spans="1:18" s="52" customFormat="1" ht="16.5" thickBot="1" x14ac:dyDescent="0.3">
      <c r="A29" s="50" t="s">
        <v>210</v>
      </c>
      <c r="B29" s="182" t="s">
        <v>211</v>
      </c>
      <c r="C29" s="51">
        <v>2</v>
      </c>
      <c r="D29" s="290" t="s">
        <v>206</v>
      </c>
      <c r="E29" s="291"/>
      <c r="F29" s="291"/>
      <c r="G29" s="292"/>
      <c r="H29" s="293">
        <v>0.4</v>
      </c>
      <c r="I29" s="294"/>
      <c r="J29" s="294"/>
      <c r="K29" s="294"/>
    </row>
    <row r="30" spans="1:18" s="52" customFormat="1" ht="32.25" thickBot="1" x14ac:dyDescent="0.3">
      <c r="A30" s="186" t="s">
        <v>212</v>
      </c>
      <c r="B30" s="182" t="s">
        <v>213</v>
      </c>
      <c r="C30" s="51">
        <v>1</v>
      </c>
      <c r="D30" s="290" t="s">
        <v>206</v>
      </c>
      <c r="E30" s="291"/>
      <c r="F30" s="291"/>
      <c r="G30" s="292"/>
      <c r="H30" s="293">
        <v>0.5</v>
      </c>
      <c r="I30" s="294"/>
      <c r="J30" s="294"/>
      <c r="K30" s="294"/>
    </row>
    <row r="31" spans="1:18" ht="19.5" thickBot="1" x14ac:dyDescent="0.35">
      <c r="B31" s="45" t="s">
        <v>38</v>
      </c>
      <c r="C31" s="46">
        <f>SUM(C24:C30)</f>
        <v>9</v>
      </c>
    </row>
  </sheetData>
  <sheetProtection formatCells="0" formatRows="0"/>
  <mergeCells count="39">
    <mergeCell ref="A27:A28"/>
    <mergeCell ref="D28:G28"/>
    <mergeCell ref="H28:K28"/>
    <mergeCell ref="D29:G29"/>
    <mergeCell ref="H29:K29"/>
    <mergeCell ref="D23:G23"/>
    <mergeCell ref="H23:K23"/>
    <mergeCell ref="D30:G30"/>
    <mergeCell ref="H30:K30"/>
    <mergeCell ref="D26:G26"/>
    <mergeCell ref="H26:K26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25:A26"/>
    <mergeCell ref="H25:K25"/>
    <mergeCell ref="D25:G25"/>
    <mergeCell ref="G2:N2"/>
    <mergeCell ref="C6:G6"/>
    <mergeCell ref="H6:N6"/>
    <mergeCell ref="A7:A9"/>
    <mergeCell ref="B7:B9"/>
    <mergeCell ref="C7:D7"/>
    <mergeCell ref="E7:E9"/>
    <mergeCell ref="F7:N7"/>
    <mergeCell ref="A10:A11"/>
    <mergeCell ref="A14:A15"/>
    <mergeCell ref="A19:B19"/>
    <mergeCell ref="D24:G24"/>
    <mergeCell ref="H24:K24"/>
  </mergeCells>
  <pageMargins left="0.31496062992125984" right="0.23622047244094491" top="0.35433070866141736" bottom="0.23622047244094491" header="0.31496062992125984" footer="0.15748031496062992"/>
  <pageSetup paperSize="9" scale="52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A7" zoomScale="71" zoomScaleNormal="71" workbookViewId="0">
      <selection activeCell="H13" sqref="H1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68" t="s">
        <v>271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6"/>
      <c r="C3" s="6"/>
      <c r="D3" s="6"/>
      <c r="E3" s="6"/>
      <c r="F3" s="6"/>
      <c r="G3" s="20" t="s">
        <v>71</v>
      </c>
      <c r="H3" s="19">
        <v>6</v>
      </c>
      <c r="I3" s="54"/>
      <c r="J3" s="54"/>
      <c r="K3" s="54"/>
      <c r="L3" s="54"/>
      <c r="M3" s="54"/>
    </row>
    <row r="4" spans="1:18" x14ac:dyDescent="0.25">
      <c r="A4" s="6"/>
      <c r="B4" s="6"/>
      <c r="C4" s="6"/>
      <c r="D4" s="6"/>
      <c r="E4" s="6"/>
      <c r="F4" s="6"/>
      <c r="G4" s="20" t="s">
        <v>72</v>
      </c>
      <c r="H4" s="19">
        <v>34</v>
      </c>
      <c r="I4" s="54"/>
      <c r="J4" s="54"/>
      <c r="K4" s="54"/>
      <c r="L4" s="54"/>
      <c r="M4" s="54"/>
    </row>
    <row r="5" spans="1:18" x14ac:dyDescent="0.25">
      <c r="A5" s="6"/>
      <c r="B5" s="6"/>
      <c r="C5" s="6"/>
      <c r="D5" s="6"/>
      <c r="E5" s="6"/>
      <c r="F5" s="6"/>
      <c r="G5" s="20" t="s">
        <v>70</v>
      </c>
      <c r="H5" s="19" t="s">
        <v>110</v>
      </c>
      <c r="I5" s="54"/>
      <c r="J5" s="54"/>
      <c r="K5" s="54"/>
      <c r="L5" s="54"/>
      <c r="M5" s="54"/>
    </row>
    <row r="6" spans="1:18" ht="15.75" thickBot="1" x14ac:dyDescent="0.3"/>
    <row r="7" spans="1:18" ht="65.25" customHeight="1" thickBot="1" x14ac:dyDescent="0.3">
      <c r="A7" s="346" t="s">
        <v>0</v>
      </c>
      <c r="B7" s="349" t="s">
        <v>1</v>
      </c>
      <c r="C7" s="329" t="s">
        <v>98</v>
      </c>
      <c r="D7" s="329"/>
      <c r="E7" s="352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5.25" customHeight="1" x14ac:dyDescent="0.25">
      <c r="A8" s="347"/>
      <c r="B8" s="350"/>
      <c r="C8" s="355" t="s">
        <v>37</v>
      </c>
      <c r="D8" s="355" t="s">
        <v>4</v>
      </c>
      <c r="E8" s="353"/>
      <c r="F8" s="300" t="s">
        <v>5</v>
      </c>
      <c r="G8" s="301"/>
      <c r="H8" s="357" t="s">
        <v>61</v>
      </c>
      <c r="I8" s="359" t="s">
        <v>102</v>
      </c>
      <c r="J8" s="361" t="s">
        <v>6</v>
      </c>
      <c r="K8" s="337" t="s">
        <v>7</v>
      </c>
      <c r="L8" s="338"/>
      <c r="M8" s="363" t="s">
        <v>103</v>
      </c>
      <c r="N8" s="361" t="s">
        <v>8</v>
      </c>
      <c r="O8" s="363" t="s">
        <v>9</v>
      </c>
      <c r="P8" s="375" t="s">
        <v>10</v>
      </c>
      <c r="Q8" s="376"/>
      <c r="R8" s="1"/>
    </row>
    <row r="9" spans="1:18" ht="48.75" customHeight="1" thickBot="1" x14ac:dyDescent="0.3">
      <c r="A9" s="348"/>
      <c r="B9" s="351"/>
      <c r="C9" s="356"/>
      <c r="D9" s="356"/>
      <c r="E9" s="353"/>
      <c r="F9" s="96" t="s">
        <v>11</v>
      </c>
      <c r="G9" s="98" t="s">
        <v>12</v>
      </c>
      <c r="H9" s="358"/>
      <c r="I9" s="360"/>
      <c r="J9" s="362"/>
      <c r="K9" s="95" t="s">
        <v>104</v>
      </c>
      <c r="L9" s="83" t="s">
        <v>73</v>
      </c>
      <c r="M9" s="364"/>
      <c r="N9" s="362"/>
      <c r="O9" s="364"/>
      <c r="P9" s="82" t="s">
        <v>108</v>
      </c>
      <c r="Q9" s="111" t="s">
        <v>109</v>
      </c>
      <c r="R9" s="1"/>
    </row>
    <row r="10" spans="1:18" ht="48.75" thickBot="1" x14ac:dyDescent="0.3">
      <c r="A10" s="354" t="s">
        <v>13</v>
      </c>
      <c r="B10" s="7" t="s">
        <v>14</v>
      </c>
      <c r="C10" s="14">
        <v>6</v>
      </c>
      <c r="D10" s="14"/>
      <c r="E10" s="9">
        <f t="shared" ref="E10:E21" si="0">C10+D10</f>
        <v>6</v>
      </c>
      <c r="F10" s="87" t="s">
        <v>254</v>
      </c>
      <c r="G10" s="88" t="s">
        <v>255</v>
      </c>
      <c r="H10" s="187" t="s">
        <v>423</v>
      </c>
      <c r="I10" s="28" t="s">
        <v>66</v>
      </c>
      <c r="J10" s="81" t="s">
        <v>58</v>
      </c>
      <c r="K10" s="15" t="s">
        <v>59</v>
      </c>
      <c r="L10" s="16" t="s">
        <v>59</v>
      </c>
      <c r="M10" s="27"/>
      <c r="N10" s="86"/>
      <c r="O10" s="151" t="s">
        <v>256</v>
      </c>
      <c r="P10" s="16" t="s">
        <v>60</v>
      </c>
      <c r="Q10" s="16" t="s">
        <v>60</v>
      </c>
      <c r="R10" s="3"/>
    </row>
    <row r="11" spans="1:18" ht="36.75" thickBot="1" x14ac:dyDescent="0.3">
      <c r="A11" s="287"/>
      <c r="B11" s="57" t="s">
        <v>15</v>
      </c>
      <c r="C11" s="14">
        <v>3</v>
      </c>
      <c r="D11" s="14"/>
      <c r="E11" s="9">
        <f t="shared" si="0"/>
        <v>3</v>
      </c>
      <c r="F11" s="89" t="s">
        <v>119</v>
      </c>
      <c r="G11" s="90" t="s">
        <v>157</v>
      </c>
      <c r="H11" s="166" t="s">
        <v>272</v>
      </c>
      <c r="I11" s="28" t="s">
        <v>66</v>
      </c>
      <c r="J11" s="81" t="s">
        <v>58</v>
      </c>
      <c r="K11" s="15" t="s">
        <v>59</v>
      </c>
      <c r="L11" s="16" t="s">
        <v>59</v>
      </c>
      <c r="M11" s="41"/>
      <c r="N11" s="30"/>
      <c r="O11" s="155" t="s">
        <v>257</v>
      </c>
      <c r="P11" s="16" t="s">
        <v>60</v>
      </c>
      <c r="Q11" s="16" t="s">
        <v>60</v>
      </c>
      <c r="R11" s="3"/>
    </row>
    <row r="12" spans="1:18" ht="48.75" thickBot="1" x14ac:dyDescent="0.3">
      <c r="A12" s="287"/>
      <c r="B12" s="57" t="s">
        <v>16</v>
      </c>
      <c r="C12" s="14">
        <v>3</v>
      </c>
      <c r="D12" s="14">
        <v>1</v>
      </c>
      <c r="E12" s="9">
        <f t="shared" si="0"/>
        <v>4</v>
      </c>
      <c r="F12" s="89" t="s">
        <v>119</v>
      </c>
      <c r="G12" s="90" t="s">
        <v>157</v>
      </c>
      <c r="H12" s="187" t="s">
        <v>442</v>
      </c>
      <c r="I12" s="28" t="s">
        <v>66</v>
      </c>
      <c r="J12" s="81" t="s">
        <v>58</v>
      </c>
      <c r="K12" s="15" t="s">
        <v>59</v>
      </c>
      <c r="L12" s="16" t="s">
        <v>59</v>
      </c>
      <c r="M12" s="30"/>
      <c r="N12" s="30"/>
      <c r="O12" s="152" t="s">
        <v>258</v>
      </c>
      <c r="P12" s="16" t="s">
        <v>60</v>
      </c>
      <c r="Q12" s="16" t="s">
        <v>60</v>
      </c>
      <c r="R12" s="3"/>
    </row>
    <row r="13" spans="1:18" ht="54" customHeight="1" thickBot="1" x14ac:dyDescent="0.3">
      <c r="A13" s="174" t="s">
        <v>17</v>
      </c>
      <c r="B13" s="57" t="s">
        <v>18</v>
      </c>
      <c r="C13" s="14">
        <v>5</v>
      </c>
      <c r="D13" s="14">
        <v>1</v>
      </c>
      <c r="E13" s="9">
        <f t="shared" si="0"/>
        <v>6</v>
      </c>
      <c r="F13" s="91" t="s">
        <v>159</v>
      </c>
      <c r="G13" s="90" t="s">
        <v>160</v>
      </c>
      <c r="H13" s="137" t="s">
        <v>492</v>
      </c>
      <c r="I13" s="28" t="s">
        <v>66</v>
      </c>
      <c r="J13" s="81" t="s">
        <v>217</v>
      </c>
      <c r="K13" s="15" t="s">
        <v>59</v>
      </c>
      <c r="L13" s="16" t="s">
        <v>59</v>
      </c>
      <c r="M13" s="30"/>
      <c r="N13" s="30"/>
      <c r="O13" s="155" t="s">
        <v>259</v>
      </c>
      <c r="P13" s="16" t="s">
        <v>60</v>
      </c>
      <c r="Q13" s="16" t="s">
        <v>60</v>
      </c>
      <c r="R13" s="3"/>
    </row>
    <row r="14" spans="1:18" ht="97.5" customHeight="1" thickBot="1" x14ac:dyDescent="0.3">
      <c r="A14" s="287" t="s">
        <v>20</v>
      </c>
      <c r="B14" s="57" t="s">
        <v>21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88" t="s">
        <v>445</v>
      </c>
      <c r="I14" s="28" t="s">
        <v>66</v>
      </c>
      <c r="J14" s="81" t="s">
        <v>260</v>
      </c>
      <c r="K14" s="15" t="s">
        <v>59</v>
      </c>
      <c r="L14" s="16" t="s">
        <v>59</v>
      </c>
      <c r="M14" s="30"/>
      <c r="N14" s="30"/>
      <c r="O14" s="152" t="s">
        <v>261</v>
      </c>
      <c r="P14" s="202" t="s">
        <v>60</v>
      </c>
      <c r="Q14" s="203" t="s">
        <v>60</v>
      </c>
      <c r="R14" s="3"/>
    </row>
    <row r="15" spans="1:18" ht="48.75" thickBot="1" x14ac:dyDescent="0.3">
      <c r="A15" s="287"/>
      <c r="B15" s="57" t="s">
        <v>22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189" t="s">
        <v>441</v>
      </c>
      <c r="I15" s="28" t="s">
        <v>66</v>
      </c>
      <c r="J15" s="81" t="s">
        <v>58</v>
      </c>
      <c r="K15" s="15" t="s">
        <v>59</v>
      </c>
      <c r="L15" s="16" t="s">
        <v>59</v>
      </c>
      <c r="M15" s="30"/>
      <c r="N15" s="30"/>
      <c r="O15" s="158" t="s">
        <v>262</v>
      </c>
      <c r="P15" s="16" t="s">
        <v>60</v>
      </c>
      <c r="Q15" s="16" t="s">
        <v>60</v>
      </c>
      <c r="R15" s="3"/>
    </row>
    <row r="16" spans="1:18" ht="48.75" thickBot="1" x14ac:dyDescent="0.3">
      <c r="A16" s="287"/>
      <c r="B16" s="57" t="s">
        <v>23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90" t="s">
        <v>221</v>
      </c>
      <c r="I16" s="28" t="s">
        <v>66</v>
      </c>
      <c r="J16" s="81" t="s">
        <v>58</v>
      </c>
      <c r="K16" s="15" t="s">
        <v>59</v>
      </c>
      <c r="L16" s="16" t="s">
        <v>59</v>
      </c>
      <c r="M16" s="30"/>
      <c r="N16" s="30"/>
      <c r="O16" s="152" t="s">
        <v>263</v>
      </c>
      <c r="P16" s="16" t="s">
        <v>60</v>
      </c>
      <c r="Q16" s="16" t="s">
        <v>60</v>
      </c>
      <c r="R16" s="3"/>
    </row>
    <row r="17" spans="1:18" ht="57" thickBot="1" x14ac:dyDescent="0.3">
      <c r="A17" s="174" t="s">
        <v>233</v>
      </c>
      <c r="B17" s="57" t="s">
        <v>28</v>
      </c>
      <c r="C17" s="14">
        <v>1</v>
      </c>
      <c r="D17" s="14">
        <v>1</v>
      </c>
      <c r="E17" s="9">
        <f t="shared" si="0"/>
        <v>2</v>
      </c>
      <c r="F17" s="89" t="s">
        <v>117</v>
      </c>
      <c r="G17" s="90" t="s">
        <v>153</v>
      </c>
      <c r="H17" s="157" t="s">
        <v>223</v>
      </c>
      <c r="I17" s="28" t="s">
        <v>66</v>
      </c>
      <c r="J17" s="81" t="s">
        <v>58</v>
      </c>
      <c r="K17" s="15" t="s">
        <v>59</v>
      </c>
      <c r="L17" s="16" t="s">
        <v>59</v>
      </c>
      <c r="M17" s="30"/>
      <c r="N17" s="30"/>
      <c r="O17" s="152" t="s">
        <v>264</v>
      </c>
      <c r="P17" s="16" t="s">
        <v>60</v>
      </c>
      <c r="Q17" s="16" t="s">
        <v>60</v>
      </c>
      <c r="R17" s="3"/>
    </row>
    <row r="18" spans="1:18" ht="64.5" thickBot="1" x14ac:dyDescent="0.3">
      <c r="A18" s="287" t="s">
        <v>29</v>
      </c>
      <c r="B18" s="57" t="s">
        <v>30</v>
      </c>
      <c r="C18" s="14">
        <v>1</v>
      </c>
      <c r="D18" s="14"/>
      <c r="E18" s="9">
        <f t="shared" si="0"/>
        <v>1</v>
      </c>
      <c r="F18" s="89" t="s">
        <v>117</v>
      </c>
      <c r="G18" s="90" t="s">
        <v>153</v>
      </c>
      <c r="H18" s="180" t="s">
        <v>466</v>
      </c>
      <c r="I18" s="194" t="s">
        <v>66</v>
      </c>
      <c r="J18" s="195" t="s">
        <v>269</v>
      </c>
      <c r="K18" s="195" t="s">
        <v>59</v>
      </c>
      <c r="L18" s="195" t="s">
        <v>59</v>
      </c>
      <c r="M18" s="180"/>
      <c r="N18" s="180"/>
      <c r="O18" s="180" t="s">
        <v>474</v>
      </c>
      <c r="P18" s="195" t="s">
        <v>60</v>
      </c>
      <c r="Q18" s="195" t="s">
        <v>60</v>
      </c>
      <c r="R18" s="3"/>
    </row>
    <row r="19" spans="1:18" ht="49.5" thickBot="1" x14ac:dyDescent="0.3">
      <c r="A19" s="287"/>
      <c r="B19" s="77" t="s">
        <v>35</v>
      </c>
      <c r="C19" s="14">
        <v>1</v>
      </c>
      <c r="D19" s="14"/>
      <c r="E19" s="9">
        <f>C19+D19</f>
        <v>1</v>
      </c>
      <c r="F19" s="89" t="s">
        <v>117</v>
      </c>
      <c r="G19" s="90" t="s">
        <v>153</v>
      </c>
      <c r="H19" s="192" t="s">
        <v>465</v>
      </c>
      <c r="I19" s="28" t="s">
        <v>66</v>
      </c>
      <c r="J19" s="81" t="s">
        <v>58</v>
      </c>
      <c r="K19" s="15" t="s">
        <v>59</v>
      </c>
      <c r="L19" s="16" t="s">
        <v>59</v>
      </c>
      <c r="M19" s="30"/>
      <c r="N19" s="30"/>
      <c r="O19" s="198" t="s">
        <v>265</v>
      </c>
      <c r="P19" s="16" t="s">
        <v>60</v>
      </c>
      <c r="Q19" s="16" t="s">
        <v>60</v>
      </c>
      <c r="R19" s="3"/>
    </row>
    <row r="20" spans="1:18" ht="36.75" thickBot="1" x14ac:dyDescent="0.3">
      <c r="A20" s="53" t="s">
        <v>31</v>
      </c>
      <c r="B20" s="57" t="s">
        <v>31</v>
      </c>
      <c r="C20" s="14">
        <v>2</v>
      </c>
      <c r="D20" s="14"/>
      <c r="E20" s="9">
        <f t="shared" si="0"/>
        <v>2</v>
      </c>
      <c r="F20" s="89" t="s">
        <v>115</v>
      </c>
      <c r="G20" s="90" t="s">
        <v>146</v>
      </c>
      <c r="H20" s="150" t="s">
        <v>275</v>
      </c>
      <c r="I20" s="28" t="s">
        <v>66</v>
      </c>
      <c r="J20" s="81" t="s">
        <v>226</v>
      </c>
      <c r="K20" s="15" t="s">
        <v>59</v>
      </c>
      <c r="L20" s="16" t="s">
        <v>59</v>
      </c>
      <c r="M20" s="30"/>
      <c r="N20" s="30" t="s">
        <v>266</v>
      </c>
      <c r="O20" s="152" t="s">
        <v>267</v>
      </c>
      <c r="P20" s="16" t="s">
        <v>60</v>
      </c>
      <c r="Q20" s="16" t="s">
        <v>60</v>
      </c>
      <c r="R20" s="3"/>
    </row>
    <row r="21" spans="1:18" ht="74.25" customHeight="1" thickBot="1" x14ac:dyDescent="0.3">
      <c r="A21" s="132" t="s">
        <v>36</v>
      </c>
      <c r="B21" s="57" t="s">
        <v>33</v>
      </c>
      <c r="C21" s="14">
        <v>3</v>
      </c>
      <c r="D21" s="14"/>
      <c r="E21" s="9">
        <f t="shared" si="0"/>
        <v>3</v>
      </c>
      <c r="F21" s="89" t="s">
        <v>119</v>
      </c>
      <c r="G21" s="90" t="s">
        <v>157</v>
      </c>
      <c r="H21" s="30" t="s">
        <v>443</v>
      </c>
      <c r="I21" s="28" t="s">
        <v>66</v>
      </c>
      <c r="J21" s="81" t="s">
        <v>58</v>
      </c>
      <c r="K21" s="15" t="s">
        <v>59</v>
      </c>
      <c r="L21" s="16" t="s">
        <v>59</v>
      </c>
      <c r="M21" s="30"/>
      <c r="N21" s="30"/>
      <c r="O21" s="158" t="s">
        <v>268</v>
      </c>
      <c r="P21" s="16" t="s">
        <v>60</v>
      </c>
      <c r="Q21" s="16" t="s">
        <v>60</v>
      </c>
      <c r="R21" s="3"/>
    </row>
    <row r="22" spans="1:18" s="25" customFormat="1" ht="36" customHeight="1" thickBot="1" x14ac:dyDescent="0.3">
      <c r="A22" s="332" t="s">
        <v>483</v>
      </c>
      <c r="B22" s="333"/>
      <c r="C22" s="21"/>
      <c r="D22" s="21"/>
      <c r="E22" s="22"/>
      <c r="F22" s="89"/>
      <c r="G22" s="90"/>
      <c r="H22" s="30"/>
      <c r="I22" s="31"/>
      <c r="J22" s="16"/>
      <c r="K22" s="23"/>
      <c r="L22" s="23"/>
      <c r="M22" s="33"/>
      <c r="N22" s="33"/>
      <c r="O22" s="30"/>
      <c r="P22" s="23"/>
      <c r="Q22" s="23"/>
      <c r="R22" s="24"/>
    </row>
    <row r="23" spans="1:18" ht="36.75" thickBot="1" x14ac:dyDescent="0.3">
      <c r="A23" s="330" t="s">
        <v>234</v>
      </c>
      <c r="B23" s="331"/>
      <c r="C23" s="21"/>
      <c r="D23" s="14">
        <v>1</v>
      </c>
      <c r="E23" s="9">
        <f t="shared" ref="E23" si="1">D23</f>
        <v>1</v>
      </c>
      <c r="F23" s="89" t="s">
        <v>117</v>
      </c>
      <c r="G23" s="90" t="s">
        <v>153</v>
      </c>
      <c r="H23" s="153" t="s">
        <v>253</v>
      </c>
      <c r="I23" s="28" t="s">
        <v>66</v>
      </c>
      <c r="J23" s="81" t="s">
        <v>323</v>
      </c>
      <c r="K23" s="15" t="s">
        <v>59</v>
      </c>
      <c r="L23" s="16" t="s">
        <v>59</v>
      </c>
      <c r="M23" s="33"/>
      <c r="N23" s="33"/>
      <c r="O23" s="30"/>
      <c r="P23" s="23"/>
      <c r="Q23" s="23"/>
      <c r="R23" s="3"/>
    </row>
    <row r="24" spans="1:18" ht="34.5" thickBot="1" x14ac:dyDescent="0.35">
      <c r="A24" s="288" t="s">
        <v>38</v>
      </c>
      <c r="B24" s="289"/>
      <c r="C24" s="37">
        <f>SUM(C10:C23)</f>
        <v>29</v>
      </c>
      <c r="D24" s="37">
        <f>SUM(D10:D23)</f>
        <v>4</v>
      </c>
      <c r="E24" s="37">
        <f>C24+D24</f>
        <v>33</v>
      </c>
      <c r="F24" s="43" t="s">
        <v>78</v>
      </c>
      <c r="G24" s="44" t="s">
        <v>79</v>
      </c>
    </row>
    <row r="25" spans="1:18" ht="21.75" thickBot="1" x14ac:dyDescent="0.4">
      <c r="A25" s="38" t="s">
        <v>63</v>
      </c>
      <c r="B25" s="38"/>
      <c r="C25" s="39">
        <v>29</v>
      </c>
      <c r="D25" s="39">
        <v>1</v>
      </c>
      <c r="E25" s="39">
        <v>30</v>
      </c>
      <c r="F25" s="36">
        <v>6</v>
      </c>
      <c r="G25" s="36">
        <v>36</v>
      </c>
    </row>
    <row r="26" spans="1:18" ht="21.75" thickBot="1" x14ac:dyDescent="0.4">
      <c r="A26" s="38" t="s">
        <v>64</v>
      </c>
      <c r="B26" s="38"/>
      <c r="C26" s="39">
        <v>29</v>
      </c>
      <c r="D26" s="39">
        <v>4</v>
      </c>
      <c r="E26" s="39">
        <v>33</v>
      </c>
      <c r="F26" s="36">
        <v>6</v>
      </c>
      <c r="G26" s="36">
        <v>39</v>
      </c>
    </row>
    <row r="28" spans="1:18" ht="15.75" thickBot="1" x14ac:dyDescent="0.3"/>
    <row r="29" spans="1:18" ht="48.75" customHeight="1" thickBot="1" x14ac:dyDescent="0.3">
      <c r="A29" s="47" t="s">
        <v>80</v>
      </c>
      <c r="B29" s="48" t="s">
        <v>81</v>
      </c>
      <c r="C29" s="49" t="s">
        <v>83</v>
      </c>
      <c r="D29" s="317" t="s">
        <v>84</v>
      </c>
      <c r="E29" s="318"/>
      <c r="F29" s="318"/>
      <c r="G29" s="319"/>
      <c r="H29" s="320" t="s">
        <v>95</v>
      </c>
      <c r="I29" s="321"/>
      <c r="J29" s="321"/>
      <c r="K29" s="321"/>
    </row>
    <row r="30" spans="1:18" s="52" customFormat="1" ht="38.25" customHeight="1" thickBot="1" x14ac:dyDescent="0.3">
      <c r="A30" s="199" t="s">
        <v>458</v>
      </c>
      <c r="B30" s="182" t="s">
        <v>238</v>
      </c>
      <c r="C30" s="217">
        <v>2</v>
      </c>
      <c r="D30" s="265" t="s">
        <v>239</v>
      </c>
      <c r="E30" s="266"/>
      <c r="F30" s="266"/>
      <c r="G30" s="267"/>
      <c r="H30" s="263" t="s">
        <v>463</v>
      </c>
      <c r="I30" s="264"/>
      <c r="J30" s="264"/>
      <c r="K30" s="264"/>
    </row>
    <row r="31" spans="1:18" s="52" customFormat="1" ht="27" thickBot="1" x14ac:dyDescent="0.3">
      <c r="A31" s="373" t="s">
        <v>210</v>
      </c>
      <c r="B31" s="182" t="s">
        <v>240</v>
      </c>
      <c r="C31" s="217">
        <v>1</v>
      </c>
      <c r="D31" s="265" t="s">
        <v>241</v>
      </c>
      <c r="E31" s="266"/>
      <c r="F31" s="266"/>
      <c r="G31" s="267"/>
      <c r="H31" s="263" t="s">
        <v>242</v>
      </c>
      <c r="I31" s="264"/>
      <c r="J31" s="264"/>
      <c r="K31" s="264"/>
    </row>
    <row r="32" spans="1:18" s="52" customFormat="1" ht="16.5" thickBot="1" x14ac:dyDescent="0.3">
      <c r="A32" s="374"/>
      <c r="B32" s="182" t="s">
        <v>243</v>
      </c>
      <c r="C32" s="218">
        <v>1</v>
      </c>
      <c r="D32" s="175" t="s">
        <v>206</v>
      </c>
      <c r="E32" s="176"/>
      <c r="F32" s="176"/>
      <c r="G32" s="177"/>
      <c r="H32" s="326" t="s">
        <v>242</v>
      </c>
      <c r="I32" s="327"/>
      <c r="J32" s="327"/>
      <c r="K32" s="328"/>
    </row>
    <row r="33" spans="1:11" s="52" customFormat="1" ht="16.5" thickBot="1" x14ac:dyDescent="0.3">
      <c r="A33" s="182" t="s">
        <v>244</v>
      </c>
      <c r="B33" s="182" t="s">
        <v>298</v>
      </c>
      <c r="C33" s="217">
        <v>1</v>
      </c>
      <c r="D33" s="265" t="s">
        <v>206</v>
      </c>
      <c r="E33" s="266"/>
      <c r="F33" s="266"/>
      <c r="G33" s="267"/>
      <c r="H33" s="263" t="s">
        <v>245</v>
      </c>
      <c r="I33" s="264"/>
      <c r="J33" s="264"/>
      <c r="K33" s="264"/>
    </row>
    <row r="34" spans="1:11" s="52" customFormat="1" ht="30.75" thickBot="1" x14ac:dyDescent="0.3">
      <c r="A34" s="204" t="s">
        <v>246</v>
      </c>
      <c r="B34" s="70" t="s">
        <v>247</v>
      </c>
      <c r="C34" s="51">
        <v>1</v>
      </c>
      <c r="D34" s="265" t="s">
        <v>206</v>
      </c>
      <c r="E34" s="266"/>
      <c r="F34" s="266"/>
      <c r="G34" s="267"/>
      <c r="H34" s="263" t="s">
        <v>248</v>
      </c>
      <c r="I34" s="264"/>
      <c r="J34" s="264"/>
      <c r="K34" s="264"/>
    </row>
    <row r="35" spans="1:11" ht="19.5" thickBot="1" x14ac:dyDescent="0.35">
      <c r="B35" s="45" t="s">
        <v>38</v>
      </c>
      <c r="C35" s="46">
        <f>SUM(C30:C34)</f>
        <v>6</v>
      </c>
    </row>
  </sheetData>
  <sheetProtection formatRows="0"/>
  <mergeCells count="36">
    <mergeCell ref="A24:B24"/>
    <mergeCell ref="D29:G29"/>
    <mergeCell ref="D30:G30"/>
    <mergeCell ref="D31:G31"/>
    <mergeCell ref="D33:G33"/>
    <mergeCell ref="D34:G34"/>
    <mergeCell ref="A31:A3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4:A16"/>
    <mergeCell ref="A18:A19"/>
    <mergeCell ref="A22:B22"/>
    <mergeCell ref="A23:B23"/>
    <mergeCell ref="G2:N2"/>
    <mergeCell ref="A7:A9"/>
    <mergeCell ref="B7:B9"/>
    <mergeCell ref="C7:D7"/>
    <mergeCell ref="E7:E9"/>
    <mergeCell ref="F7:N7"/>
    <mergeCell ref="H29:K29"/>
    <mergeCell ref="H30:K30"/>
    <mergeCell ref="H33:K33"/>
    <mergeCell ref="H34:K34"/>
    <mergeCell ref="H31:K31"/>
    <mergeCell ref="H32:K32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22" zoomScale="68" zoomScaleNormal="68" workbookViewId="0">
      <selection activeCell="H13" sqref="H1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23"/>
      <c r="B1" s="123"/>
      <c r="C1" s="35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8" ht="20.25" x14ac:dyDescent="0.3">
      <c r="A2" s="13"/>
      <c r="B2" s="123"/>
      <c r="C2" s="123"/>
      <c r="D2" s="123"/>
      <c r="E2" s="123"/>
      <c r="F2" s="123"/>
      <c r="G2" s="268" t="s">
        <v>270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123"/>
      <c r="C3" s="123"/>
      <c r="D3" s="123"/>
      <c r="E3" s="123"/>
      <c r="F3" s="123"/>
      <c r="G3" s="20" t="s">
        <v>71</v>
      </c>
      <c r="H3" s="19">
        <v>6</v>
      </c>
      <c r="I3" s="119"/>
      <c r="J3" s="119"/>
      <c r="K3" s="119"/>
      <c r="L3" s="119"/>
      <c r="M3" s="119"/>
    </row>
    <row r="4" spans="1:18" x14ac:dyDescent="0.25">
      <c r="A4" s="123"/>
      <c r="B4" s="123"/>
      <c r="C4" s="123"/>
      <c r="D4" s="123"/>
      <c r="E4" s="123"/>
      <c r="F4" s="123"/>
      <c r="G4" s="20" t="s">
        <v>72</v>
      </c>
      <c r="H4" s="19">
        <v>34</v>
      </c>
      <c r="I4" s="119"/>
      <c r="J4" s="119"/>
      <c r="K4" s="119"/>
      <c r="L4" s="119"/>
      <c r="M4" s="119"/>
    </row>
    <row r="5" spans="1:18" x14ac:dyDescent="0.25">
      <c r="A5" s="123"/>
      <c r="B5" s="123"/>
      <c r="C5" s="123"/>
      <c r="D5" s="123"/>
      <c r="E5" s="123"/>
      <c r="F5" s="123"/>
      <c r="G5" s="20" t="s">
        <v>70</v>
      </c>
      <c r="H5" s="19" t="s">
        <v>110</v>
      </c>
      <c r="I5" s="119"/>
      <c r="J5" s="119"/>
      <c r="K5" s="119"/>
      <c r="L5" s="119"/>
      <c r="M5" s="119"/>
    </row>
    <row r="6" spans="1:18" ht="15.75" thickBot="1" x14ac:dyDescent="0.3"/>
    <row r="7" spans="1:18" ht="65.25" customHeight="1" thickBot="1" x14ac:dyDescent="0.3">
      <c r="A7" s="346" t="s">
        <v>0</v>
      </c>
      <c r="B7" s="349" t="s">
        <v>1</v>
      </c>
      <c r="C7" s="329" t="s">
        <v>98</v>
      </c>
      <c r="D7" s="329"/>
      <c r="E7" s="352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5.25" customHeight="1" x14ac:dyDescent="0.25">
      <c r="A8" s="347"/>
      <c r="B8" s="350"/>
      <c r="C8" s="355" t="s">
        <v>37</v>
      </c>
      <c r="D8" s="355" t="s">
        <v>4</v>
      </c>
      <c r="E8" s="353"/>
      <c r="F8" s="300" t="s">
        <v>5</v>
      </c>
      <c r="G8" s="301"/>
      <c r="H8" s="357" t="s">
        <v>61</v>
      </c>
      <c r="I8" s="359" t="s">
        <v>102</v>
      </c>
      <c r="J8" s="361" t="s">
        <v>6</v>
      </c>
      <c r="K8" s="337" t="s">
        <v>7</v>
      </c>
      <c r="L8" s="338"/>
      <c r="M8" s="363" t="s">
        <v>103</v>
      </c>
      <c r="N8" s="361" t="s">
        <v>8</v>
      </c>
      <c r="O8" s="363" t="s">
        <v>9</v>
      </c>
      <c r="P8" s="375" t="s">
        <v>10</v>
      </c>
      <c r="Q8" s="376"/>
      <c r="R8" s="1"/>
    </row>
    <row r="9" spans="1:18" ht="48.75" customHeight="1" thickBot="1" x14ac:dyDescent="0.3">
      <c r="A9" s="348"/>
      <c r="B9" s="351"/>
      <c r="C9" s="356"/>
      <c r="D9" s="356"/>
      <c r="E9" s="353"/>
      <c r="F9" s="96" t="s">
        <v>11</v>
      </c>
      <c r="G9" s="98" t="s">
        <v>12</v>
      </c>
      <c r="H9" s="358"/>
      <c r="I9" s="360"/>
      <c r="J9" s="362"/>
      <c r="K9" s="95" t="s">
        <v>104</v>
      </c>
      <c r="L9" s="83" t="s">
        <v>73</v>
      </c>
      <c r="M9" s="364"/>
      <c r="N9" s="362"/>
      <c r="O9" s="364"/>
      <c r="P9" s="82" t="s">
        <v>108</v>
      </c>
      <c r="Q9" s="111" t="s">
        <v>109</v>
      </c>
      <c r="R9" s="1"/>
    </row>
    <row r="10" spans="1:18" ht="48.75" thickBot="1" x14ac:dyDescent="0.3">
      <c r="A10" s="354" t="s">
        <v>13</v>
      </c>
      <c r="B10" s="7" t="s">
        <v>14</v>
      </c>
      <c r="C10" s="14">
        <v>4</v>
      </c>
      <c r="D10" s="14">
        <v>1</v>
      </c>
      <c r="E10" s="9">
        <f t="shared" ref="E10:E23" si="0">C10+D10</f>
        <v>5</v>
      </c>
      <c r="F10" s="87" t="s">
        <v>113</v>
      </c>
      <c r="G10" s="88" t="s">
        <v>143</v>
      </c>
      <c r="H10" s="187" t="s">
        <v>423</v>
      </c>
      <c r="I10" s="28" t="s">
        <v>66</v>
      </c>
      <c r="J10" s="15" t="s">
        <v>58</v>
      </c>
      <c r="K10" s="16" t="s">
        <v>59</v>
      </c>
      <c r="L10" s="16" t="s">
        <v>59</v>
      </c>
      <c r="M10" s="27"/>
      <c r="N10" s="27"/>
      <c r="O10" s="151" t="s">
        <v>285</v>
      </c>
      <c r="P10" s="16" t="s">
        <v>60</v>
      </c>
      <c r="Q10" s="16" t="s">
        <v>60</v>
      </c>
      <c r="R10" s="3"/>
    </row>
    <row r="11" spans="1:18" ht="36.75" thickBot="1" x14ac:dyDescent="0.3">
      <c r="A11" s="287"/>
      <c r="B11" s="122" t="s">
        <v>15</v>
      </c>
      <c r="C11" s="14">
        <v>2</v>
      </c>
      <c r="D11" s="14"/>
      <c r="E11" s="9">
        <f t="shared" si="0"/>
        <v>2</v>
      </c>
      <c r="F11" s="89" t="s">
        <v>115</v>
      </c>
      <c r="G11" s="90" t="s">
        <v>146</v>
      </c>
      <c r="H11" s="166" t="s">
        <v>272</v>
      </c>
      <c r="I11" s="31" t="s">
        <v>66</v>
      </c>
      <c r="J11" s="16" t="s">
        <v>58</v>
      </c>
      <c r="K11" s="16" t="s">
        <v>59</v>
      </c>
      <c r="L11" s="16" t="s">
        <v>59</v>
      </c>
      <c r="M11" s="41"/>
      <c r="N11" s="30"/>
      <c r="O11" s="152" t="s">
        <v>286</v>
      </c>
      <c r="P11" s="16" t="s">
        <v>60</v>
      </c>
      <c r="Q11" s="16" t="s">
        <v>60</v>
      </c>
      <c r="R11" s="3"/>
    </row>
    <row r="12" spans="1:18" ht="48.75" thickBot="1" x14ac:dyDescent="0.3">
      <c r="A12" s="287"/>
      <c r="B12" s="122" t="s">
        <v>16</v>
      </c>
      <c r="C12" s="14">
        <v>3</v>
      </c>
      <c r="D12" s="14"/>
      <c r="E12" s="9">
        <f t="shared" si="0"/>
        <v>3</v>
      </c>
      <c r="F12" s="89" t="s">
        <v>119</v>
      </c>
      <c r="G12" s="90" t="s">
        <v>157</v>
      </c>
      <c r="H12" s="187" t="s">
        <v>440</v>
      </c>
      <c r="I12" s="31" t="s">
        <v>66</v>
      </c>
      <c r="J12" s="16" t="s">
        <v>58</v>
      </c>
      <c r="K12" s="16" t="s">
        <v>59</v>
      </c>
      <c r="L12" s="16" t="s">
        <v>59</v>
      </c>
      <c r="M12" s="30"/>
      <c r="N12" s="30"/>
      <c r="O12" s="30" t="s">
        <v>287</v>
      </c>
      <c r="P12" s="16" t="s">
        <v>60</v>
      </c>
      <c r="Q12" s="16" t="s">
        <v>60</v>
      </c>
      <c r="R12" s="3"/>
    </row>
    <row r="13" spans="1:18" ht="75.75" customHeight="1" thickBot="1" x14ac:dyDescent="0.3">
      <c r="A13" s="287" t="s">
        <v>17</v>
      </c>
      <c r="B13" s="122" t="s">
        <v>18</v>
      </c>
      <c r="C13" s="14">
        <v>5</v>
      </c>
      <c r="D13" s="14">
        <v>1</v>
      </c>
      <c r="E13" s="9">
        <f t="shared" si="0"/>
        <v>6</v>
      </c>
      <c r="F13" s="29" t="s">
        <v>478</v>
      </c>
      <c r="G13" s="16" t="s">
        <v>479</v>
      </c>
      <c r="H13" s="30" t="s">
        <v>493</v>
      </c>
      <c r="I13" s="31" t="s">
        <v>66</v>
      </c>
      <c r="J13" s="16" t="s">
        <v>279</v>
      </c>
      <c r="K13" s="16" t="s">
        <v>59</v>
      </c>
      <c r="L13" s="16" t="s">
        <v>59</v>
      </c>
      <c r="M13" s="30"/>
      <c r="N13" s="30"/>
      <c r="O13" s="30" t="s">
        <v>301</v>
      </c>
      <c r="P13" s="16" t="s">
        <v>60</v>
      </c>
      <c r="Q13" s="16" t="s">
        <v>60</v>
      </c>
      <c r="R13" s="3"/>
    </row>
    <row r="14" spans="1:18" ht="64.5" customHeight="1" thickBot="1" x14ac:dyDescent="0.3">
      <c r="A14" s="287"/>
      <c r="B14" s="121" t="s">
        <v>19</v>
      </c>
      <c r="C14" s="14">
        <v>1</v>
      </c>
      <c r="D14" s="14"/>
      <c r="E14" s="9">
        <f t="shared" si="0"/>
        <v>1</v>
      </c>
      <c r="F14" s="89" t="s">
        <v>117</v>
      </c>
      <c r="G14" s="90" t="s">
        <v>153</v>
      </c>
      <c r="H14" s="30" t="s">
        <v>282</v>
      </c>
      <c r="I14" s="31" t="s">
        <v>66</v>
      </c>
      <c r="J14" s="16" t="s">
        <v>279</v>
      </c>
      <c r="K14" s="16" t="s">
        <v>59</v>
      </c>
      <c r="L14" s="16" t="s">
        <v>59</v>
      </c>
      <c r="M14" s="30"/>
      <c r="N14" s="30"/>
      <c r="O14" s="180" t="s">
        <v>288</v>
      </c>
      <c r="P14" s="16" t="s">
        <v>60</v>
      </c>
      <c r="Q14" s="16" t="s">
        <v>60</v>
      </c>
      <c r="R14" s="3"/>
    </row>
    <row r="15" spans="1:18" ht="90" thickBot="1" x14ac:dyDescent="0.3">
      <c r="A15" s="287" t="s">
        <v>20</v>
      </c>
      <c r="B15" s="122" t="s">
        <v>21</v>
      </c>
      <c r="C15" s="14">
        <v>2</v>
      </c>
      <c r="D15" s="14"/>
      <c r="E15" s="9">
        <f t="shared" si="0"/>
        <v>2</v>
      </c>
      <c r="F15" s="89" t="s">
        <v>115</v>
      </c>
      <c r="G15" s="90" t="s">
        <v>146</v>
      </c>
      <c r="H15" s="188" t="s">
        <v>446</v>
      </c>
      <c r="I15" s="31" t="s">
        <v>66</v>
      </c>
      <c r="J15" s="81" t="s">
        <v>280</v>
      </c>
      <c r="K15" s="16" t="s">
        <v>59</v>
      </c>
      <c r="L15" s="16" t="s">
        <v>59</v>
      </c>
      <c r="M15" s="30"/>
      <c r="N15" s="30"/>
      <c r="O15" s="180" t="s">
        <v>290</v>
      </c>
      <c r="P15" s="16" t="s">
        <v>60</v>
      </c>
      <c r="Q15" s="16" t="s">
        <v>60</v>
      </c>
      <c r="R15" s="3"/>
    </row>
    <row r="16" spans="1:18" ht="39" thickBot="1" x14ac:dyDescent="0.3">
      <c r="A16" s="287"/>
      <c r="B16" s="122" t="s">
        <v>22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89" t="s">
        <v>424</v>
      </c>
      <c r="I16" s="31" t="s">
        <v>66</v>
      </c>
      <c r="J16" s="16" t="s">
        <v>58</v>
      </c>
      <c r="K16" s="16" t="s">
        <v>59</v>
      </c>
      <c r="L16" s="16" t="s">
        <v>59</v>
      </c>
      <c r="M16" s="30"/>
      <c r="N16" s="30"/>
      <c r="O16" s="180" t="s">
        <v>291</v>
      </c>
      <c r="P16" s="16" t="s">
        <v>60</v>
      </c>
      <c r="Q16" s="16" t="s">
        <v>60</v>
      </c>
      <c r="R16" s="3"/>
    </row>
    <row r="17" spans="1:18" ht="51.75" thickBot="1" x14ac:dyDescent="0.3">
      <c r="A17" s="287"/>
      <c r="B17" s="122" t="s">
        <v>23</v>
      </c>
      <c r="C17" s="14">
        <v>2</v>
      </c>
      <c r="D17" s="14"/>
      <c r="E17" s="9">
        <f t="shared" si="0"/>
        <v>2</v>
      </c>
      <c r="F17" s="89" t="s">
        <v>115</v>
      </c>
      <c r="G17" s="90" t="s">
        <v>146</v>
      </c>
      <c r="H17" s="190" t="s">
        <v>221</v>
      </c>
      <c r="I17" s="31" t="s">
        <v>66</v>
      </c>
      <c r="J17" s="16" t="s">
        <v>58</v>
      </c>
      <c r="K17" s="16" t="s">
        <v>59</v>
      </c>
      <c r="L17" s="16" t="s">
        <v>59</v>
      </c>
      <c r="M17" s="30"/>
      <c r="N17" s="30"/>
      <c r="O17" s="180" t="s">
        <v>289</v>
      </c>
      <c r="P17" s="16" t="s">
        <v>60</v>
      </c>
      <c r="Q17" s="16" t="s">
        <v>60</v>
      </c>
      <c r="R17" s="3"/>
    </row>
    <row r="18" spans="1:18" ht="38.25" customHeight="1" thickBot="1" x14ac:dyDescent="0.3">
      <c r="A18" s="287" t="s">
        <v>25</v>
      </c>
      <c r="B18" s="122" t="s">
        <v>26</v>
      </c>
      <c r="C18" s="14">
        <v>2</v>
      </c>
      <c r="D18" s="14"/>
      <c r="E18" s="9">
        <f t="shared" si="0"/>
        <v>2</v>
      </c>
      <c r="F18" s="89" t="s">
        <v>115</v>
      </c>
      <c r="G18" s="90" t="s">
        <v>146</v>
      </c>
      <c r="H18" s="157" t="s">
        <v>284</v>
      </c>
      <c r="I18" s="31" t="s">
        <v>66</v>
      </c>
      <c r="J18" s="16" t="s">
        <v>279</v>
      </c>
      <c r="K18" s="16" t="s">
        <v>59</v>
      </c>
      <c r="L18" s="16" t="s">
        <v>59</v>
      </c>
      <c r="M18" s="30"/>
      <c r="N18" s="30"/>
      <c r="O18" s="152" t="s">
        <v>292</v>
      </c>
      <c r="P18" s="16" t="s">
        <v>60</v>
      </c>
      <c r="Q18" s="16" t="s">
        <v>60</v>
      </c>
      <c r="R18" s="3"/>
    </row>
    <row r="19" spans="1:18" ht="49.5" customHeight="1" thickBot="1" x14ac:dyDescent="0.3">
      <c r="A19" s="287"/>
      <c r="B19" s="122" t="s">
        <v>28</v>
      </c>
      <c r="C19" s="14">
        <v>1</v>
      </c>
      <c r="D19" s="14">
        <v>1</v>
      </c>
      <c r="E19" s="9">
        <f t="shared" si="0"/>
        <v>2</v>
      </c>
      <c r="F19" s="89" t="s">
        <v>115</v>
      </c>
      <c r="G19" s="90" t="s">
        <v>146</v>
      </c>
      <c r="H19" s="157" t="s">
        <v>223</v>
      </c>
      <c r="I19" s="31" t="s">
        <v>66</v>
      </c>
      <c r="J19" s="16" t="s">
        <v>58</v>
      </c>
      <c r="K19" s="16" t="s">
        <v>59</v>
      </c>
      <c r="L19" s="16" t="s">
        <v>59</v>
      </c>
      <c r="M19" s="30"/>
      <c r="N19" s="30"/>
      <c r="O19" s="216" t="s">
        <v>293</v>
      </c>
      <c r="P19" s="16" t="s">
        <v>60</v>
      </c>
      <c r="Q19" s="16" t="s">
        <v>60</v>
      </c>
      <c r="R19" s="3"/>
    </row>
    <row r="20" spans="1:18" ht="64.5" thickBot="1" x14ac:dyDescent="0.3">
      <c r="A20" s="287" t="s">
        <v>29</v>
      </c>
      <c r="B20" s="122" t="s">
        <v>30</v>
      </c>
      <c r="C20" s="14">
        <v>1</v>
      </c>
      <c r="D20" s="14"/>
      <c r="E20" s="9">
        <f t="shared" si="0"/>
        <v>1</v>
      </c>
      <c r="F20" s="89" t="s">
        <v>117</v>
      </c>
      <c r="G20" s="90" t="s">
        <v>153</v>
      </c>
      <c r="H20" s="180" t="s">
        <v>467</v>
      </c>
      <c r="I20" s="31" t="s">
        <v>66</v>
      </c>
      <c r="J20" s="16" t="s">
        <v>269</v>
      </c>
      <c r="K20" s="16" t="s">
        <v>59</v>
      </c>
      <c r="L20" s="16" t="s">
        <v>59</v>
      </c>
      <c r="M20" s="30"/>
      <c r="N20" s="30"/>
      <c r="O20" s="180" t="s">
        <v>475</v>
      </c>
      <c r="P20" s="16" t="s">
        <v>60</v>
      </c>
      <c r="Q20" s="16" t="s">
        <v>60</v>
      </c>
      <c r="R20" s="3"/>
    </row>
    <row r="21" spans="1:18" ht="49.5" thickBot="1" x14ac:dyDescent="0.3">
      <c r="A21" s="287"/>
      <c r="B21" s="122" t="s">
        <v>35</v>
      </c>
      <c r="C21" s="14">
        <v>1</v>
      </c>
      <c r="D21" s="14"/>
      <c r="E21" s="9">
        <f>C21+D21</f>
        <v>1</v>
      </c>
      <c r="F21" s="89" t="s">
        <v>117</v>
      </c>
      <c r="G21" s="90" t="s">
        <v>153</v>
      </c>
      <c r="H21" s="192" t="s">
        <v>464</v>
      </c>
      <c r="I21" s="31" t="s">
        <v>66</v>
      </c>
      <c r="J21" s="16" t="s">
        <v>58</v>
      </c>
      <c r="K21" s="16" t="s">
        <v>59</v>
      </c>
      <c r="L21" s="16" t="s">
        <v>59</v>
      </c>
      <c r="M21" s="30"/>
      <c r="N21" s="30"/>
      <c r="O21" s="180" t="s">
        <v>294</v>
      </c>
      <c r="P21" s="16" t="s">
        <v>60</v>
      </c>
      <c r="Q21" s="16" t="s">
        <v>60</v>
      </c>
      <c r="R21" s="3"/>
    </row>
    <row r="22" spans="1:18" ht="39" thickBot="1" x14ac:dyDescent="0.3">
      <c r="A22" s="120" t="s">
        <v>31</v>
      </c>
      <c r="B22" s="122" t="s">
        <v>31</v>
      </c>
      <c r="C22" s="14">
        <v>2</v>
      </c>
      <c r="D22" s="14"/>
      <c r="E22" s="9">
        <f t="shared" si="0"/>
        <v>2</v>
      </c>
      <c r="F22" s="89" t="s">
        <v>115</v>
      </c>
      <c r="G22" s="90" t="s">
        <v>146</v>
      </c>
      <c r="H22" s="150" t="s">
        <v>275</v>
      </c>
      <c r="I22" s="31" t="s">
        <v>66</v>
      </c>
      <c r="J22" s="16" t="s">
        <v>226</v>
      </c>
      <c r="K22" s="16" t="s">
        <v>59</v>
      </c>
      <c r="L22" s="16" t="s">
        <v>59</v>
      </c>
      <c r="M22" s="30"/>
      <c r="N22" s="30"/>
      <c r="O22" s="180" t="s">
        <v>295</v>
      </c>
      <c r="P22" s="16" t="s">
        <v>60</v>
      </c>
      <c r="Q22" s="16" t="s">
        <v>60</v>
      </c>
      <c r="R22" s="3"/>
    </row>
    <row r="23" spans="1:18" ht="66.75" customHeight="1" thickBot="1" x14ac:dyDescent="0.3">
      <c r="A23" s="132" t="s">
        <v>36</v>
      </c>
      <c r="B23" s="122" t="s">
        <v>33</v>
      </c>
      <c r="C23" s="14">
        <v>3</v>
      </c>
      <c r="D23" s="14"/>
      <c r="E23" s="9">
        <f t="shared" si="0"/>
        <v>3</v>
      </c>
      <c r="F23" s="89" t="s">
        <v>119</v>
      </c>
      <c r="G23" s="90" t="s">
        <v>157</v>
      </c>
      <c r="H23" s="30" t="s">
        <v>443</v>
      </c>
      <c r="I23" s="31" t="s">
        <v>66</v>
      </c>
      <c r="J23" s="16" t="s">
        <v>58</v>
      </c>
      <c r="K23" s="16" t="s">
        <v>59</v>
      </c>
      <c r="L23" s="16" t="s">
        <v>59</v>
      </c>
      <c r="M23" s="30"/>
      <c r="N23" s="30"/>
      <c r="O23" s="180" t="s">
        <v>296</v>
      </c>
      <c r="P23" s="16" t="s">
        <v>60</v>
      </c>
      <c r="Q23" s="16" t="s">
        <v>60</v>
      </c>
      <c r="R23" s="3"/>
    </row>
    <row r="24" spans="1:18" s="25" customFormat="1" ht="36" customHeight="1" thickBot="1" x14ac:dyDescent="0.3">
      <c r="A24" s="332" t="s">
        <v>483</v>
      </c>
      <c r="B24" s="333"/>
      <c r="C24" s="21"/>
      <c r="D24" s="21"/>
      <c r="E24" s="22"/>
      <c r="F24" s="89"/>
      <c r="G24" s="90"/>
      <c r="H24" s="30"/>
      <c r="I24" s="31"/>
      <c r="J24" s="16"/>
      <c r="K24" s="23"/>
      <c r="L24" s="23"/>
      <c r="M24" s="33"/>
      <c r="N24" s="33"/>
      <c r="O24" s="30"/>
      <c r="P24" s="23"/>
      <c r="Q24" s="23"/>
      <c r="R24" s="24"/>
    </row>
    <row r="25" spans="1:18" s="25" customFormat="1" ht="74.25" customHeight="1" thickBot="1" x14ac:dyDescent="0.3">
      <c r="A25" s="378" t="s">
        <v>32</v>
      </c>
      <c r="B25" s="379"/>
      <c r="C25" s="14"/>
      <c r="D25" s="14">
        <v>1</v>
      </c>
      <c r="E25" s="9">
        <f t="shared" ref="E25" si="1">C25+D25</f>
        <v>1</v>
      </c>
      <c r="F25" s="89" t="s">
        <v>117</v>
      </c>
      <c r="G25" s="90" t="s">
        <v>153</v>
      </c>
      <c r="H25" s="30" t="s">
        <v>283</v>
      </c>
      <c r="I25" s="31" t="s">
        <v>66</v>
      </c>
      <c r="J25" s="16" t="s">
        <v>279</v>
      </c>
      <c r="K25" s="16" t="s">
        <v>59</v>
      </c>
      <c r="L25" s="16" t="s">
        <v>59</v>
      </c>
      <c r="M25" s="30"/>
      <c r="N25" s="30"/>
      <c r="O25" s="180" t="s">
        <v>297</v>
      </c>
      <c r="P25" s="16" t="s">
        <v>60</v>
      </c>
      <c r="Q25" s="16" t="s">
        <v>60</v>
      </c>
      <c r="R25" s="24"/>
    </row>
    <row r="26" spans="1:18" ht="45" customHeight="1" thickBot="1" x14ac:dyDescent="0.3">
      <c r="A26" s="330" t="s">
        <v>281</v>
      </c>
      <c r="B26" s="331"/>
      <c r="C26" s="21"/>
      <c r="D26" s="14">
        <v>1</v>
      </c>
      <c r="E26" s="9">
        <f t="shared" ref="E26" si="2">D26</f>
        <v>1</v>
      </c>
      <c r="F26" s="89" t="s">
        <v>117</v>
      </c>
      <c r="G26" s="90" t="s">
        <v>153</v>
      </c>
      <c r="H26" s="153" t="s">
        <v>253</v>
      </c>
      <c r="I26" s="153" t="s">
        <v>66</v>
      </c>
      <c r="J26" s="88" t="s">
        <v>323</v>
      </c>
      <c r="K26" s="81" t="s">
        <v>59</v>
      </c>
      <c r="L26" s="15" t="s">
        <v>59</v>
      </c>
      <c r="M26" s="16"/>
      <c r="N26" s="33"/>
      <c r="O26" s="30"/>
      <c r="P26" s="23"/>
      <c r="Q26" s="23"/>
      <c r="R26" s="3"/>
    </row>
    <row r="27" spans="1:18" ht="34.5" thickBot="1" x14ac:dyDescent="0.35">
      <c r="A27" s="288" t="s">
        <v>38</v>
      </c>
      <c r="B27" s="289"/>
      <c r="C27" s="37">
        <f>SUM(C10:C26)</f>
        <v>30</v>
      </c>
      <c r="D27" s="37">
        <f>SUM(D10:D26)</f>
        <v>5</v>
      </c>
      <c r="E27" s="37">
        <f>C27+D27</f>
        <v>35</v>
      </c>
      <c r="F27" s="43" t="s">
        <v>78</v>
      </c>
      <c r="G27" s="44" t="s">
        <v>79</v>
      </c>
    </row>
    <row r="28" spans="1:18" ht="21.75" thickBot="1" x14ac:dyDescent="0.4">
      <c r="A28" s="38" t="s">
        <v>63</v>
      </c>
      <c r="B28" s="38"/>
      <c r="C28" s="39">
        <v>31</v>
      </c>
      <c r="D28" s="39">
        <v>1</v>
      </c>
      <c r="E28" s="39">
        <v>32</v>
      </c>
      <c r="F28" s="36">
        <v>6</v>
      </c>
      <c r="G28" s="36">
        <v>38</v>
      </c>
    </row>
    <row r="29" spans="1:18" ht="21.75" thickBot="1" x14ac:dyDescent="0.4">
      <c r="A29" s="38" t="s">
        <v>64</v>
      </c>
      <c r="B29" s="38"/>
      <c r="C29" s="39">
        <v>30</v>
      </c>
      <c r="D29" s="39">
        <v>5</v>
      </c>
      <c r="E29" s="39">
        <v>35</v>
      </c>
      <c r="F29" s="36">
        <v>6</v>
      </c>
      <c r="G29" s="36">
        <v>41</v>
      </c>
    </row>
    <row r="31" spans="1:18" ht="15.75" thickBot="1" x14ac:dyDescent="0.3"/>
    <row r="32" spans="1:18" ht="48.75" customHeight="1" thickBot="1" x14ac:dyDescent="0.3">
      <c r="A32" s="47" t="s">
        <v>80</v>
      </c>
      <c r="B32" s="118" t="s">
        <v>81</v>
      </c>
      <c r="C32" s="49" t="s">
        <v>83</v>
      </c>
      <c r="D32" s="317" t="s">
        <v>84</v>
      </c>
      <c r="E32" s="318"/>
      <c r="F32" s="318"/>
      <c r="G32" s="319"/>
      <c r="H32" s="320" t="s">
        <v>95</v>
      </c>
      <c r="I32" s="321"/>
      <c r="J32" s="321"/>
      <c r="K32" s="321"/>
    </row>
    <row r="33" spans="1:11" s="52" customFormat="1" ht="42.75" customHeight="1" thickBot="1" x14ac:dyDescent="0.3">
      <c r="A33" s="199" t="s">
        <v>458</v>
      </c>
      <c r="B33" s="182" t="s">
        <v>238</v>
      </c>
      <c r="C33" s="217">
        <v>2</v>
      </c>
      <c r="D33" s="265" t="s">
        <v>239</v>
      </c>
      <c r="E33" s="266"/>
      <c r="F33" s="266"/>
      <c r="G33" s="267"/>
      <c r="H33" s="263" t="s">
        <v>463</v>
      </c>
      <c r="I33" s="264"/>
      <c r="J33" s="264"/>
      <c r="K33" s="264"/>
    </row>
    <row r="34" spans="1:11" s="52" customFormat="1" ht="27" thickBot="1" x14ac:dyDescent="0.3">
      <c r="A34" s="182" t="s">
        <v>210</v>
      </c>
      <c r="B34" s="182" t="s">
        <v>240</v>
      </c>
      <c r="C34" s="217">
        <v>1</v>
      </c>
      <c r="D34" s="265" t="s">
        <v>241</v>
      </c>
      <c r="E34" s="266"/>
      <c r="F34" s="266"/>
      <c r="G34" s="267"/>
      <c r="H34" s="263" t="s">
        <v>242</v>
      </c>
      <c r="I34" s="264"/>
      <c r="J34" s="264"/>
      <c r="K34" s="264"/>
    </row>
    <row r="35" spans="1:11" s="52" customFormat="1" ht="27" thickBot="1" x14ac:dyDescent="0.3">
      <c r="A35" s="373" t="s">
        <v>244</v>
      </c>
      <c r="B35" s="182" t="s">
        <v>468</v>
      </c>
      <c r="C35" s="218">
        <v>1</v>
      </c>
      <c r="D35" s="206" t="s">
        <v>206</v>
      </c>
      <c r="E35" s="207"/>
      <c r="F35" s="207"/>
      <c r="G35" s="208"/>
      <c r="H35" s="326" t="s">
        <v>245</v>
      </c>
      <c r="I35" s="327"/>
      <c r="J35" s="327"/>
      <c r="K35" s="328"/>
    </row>
    <row r="36" spans="1:11" s="52" customFormat="1" ht="16.5" thickBot="1" x14ac:dyDescent="0.3">
      <c r="A36" s="377"/>
      <c r="B36" s="182" t="s">
        <v>298</v>
      </c>
      <c r="C36" s="217">
        <v>1</v>
      </c>
      <c r="D36" s="265" t="s">
        <v>206</v>
      </c>
      <c r="E36" s="266"/>
      <c r="F36" s="266"/>
      <c r="G36" s="267"/>
      <c r="H36" s="263" t="s">
        <v>245</v>
      </c>
      <c r="I36" s="264"/>
      <c r="J36" s="264"/>
      <c r="K36" s="264"/>
    </row>
    <row r="37" spans="1:11" s="52" customFormat="1" ht="30.75" thickBot="1" x14ac:dyDescent="0.3">
      <c r="A37" s="204" t="s">
        <v>246</v>
      </c>
      <c r="B37" s="205" t="s">
        <v>247</v>
      </c>
      <c r="C37" s="51">
        <v>1</v>
      </c>
      <c r="D37" s="265" t="s">
        <v>206</v>
      </c>
      <c r="E37" s="266"/>
      <c r="F37" s="266"/>
      <c r="G37" s="267"/>
      <c r="H37" s="263" t="s">
        <v>248</v>
      </c>
      <c r="I37" s="264"/>
      <c r="J37" s="264"/>
      <c r="K37" s="264"/>
    </row>
    <row r="38" spans="1:11" ht="19.5" thickBot="1" x14ac:dyDescent="0.35">
      <c r="B38" s="45" t="s">
        <v>38</v>
      </c>
      <c r="C38" s="46">
        <f>SUM(C33:C37)</f>
        <v>6</v>
      </c>
    </row>
  </sheetData>
  <sheetProtection formatRows="0"/>
  <mergeCells count="39"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3:A14"/>
    <mergeCell ref="A15:A17"/>
    <mergeCell ref="D34:G34"/>
    <mergeCell ref="H34:K34"/>
    <mergeCell ref="A27:B27"/>
    <mergeCell ref="D32:G32"/>
    <mergeCell ref="H32:K32"/>
    <mergeCell ref="D33:G33"/>
    <mergeCell ref="H33:K33"/>
    <mergeCell ref="A18:A19"/>
    <mergeCell ref="A20:A21"/>
    <mergeCell ref="A24:B24"/>
    <mergeCell ref="A26:B26"/>
    <mergeCell ref="A25:B25"/>
    <mergeCell ref="A35:A36"/>
    <mergeCell ref="D36:G36"/>
    <mergeCell ref="H36:K36"/>
    <mergeCell ref="D37:G37"/>
    <mergeCell ref="H37:K37"/>
    <mergeCell ref="H35:K35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opLeftCell="A19" zoomScale="71" zoomScaleNormal="71" workbookViewId="0">
      <selection activeCell="I12" sqref="I12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</cols>
  <sheetData>
    <row r="1" spans="1:17" ht="18.75" x14ac:dyDescent="0.3">
      <c r="B1" s="2"/>
    </row>
    <row r="2" spans="1:17" ht="20.25" x14ac:dyDescent="0.3">
      <c r="A2" s="13"/>
      <c r="B2" s="6"/>
      <c r="C2" s="6"/>
      <c r="D2" s="6"/>
      <c r="E2" s="6"/>
      <c r="F2" s="6"/>
      <c r="G2" s="268" t="s">
        <v>299</v>
      </c>
      <c r="H2" s="389"/>
      <c r="I2" s="389"/>
      <c r="J2" s="389"/>
      <c r="K2" s="389"/>
      <c r="L2" s="389"/>
      <c r="M2" s="389"/>
      <c r="N2" s="6"/>
      <c r="O2" s="6"/>
    </row>
    <row r="3" spans="1:17" x14ac:dyDescent="0.25">
      <c r="A3" s="6"/>
      <c r="B3" s="6"/>
      <c r="C3" s="6"/>
      <c r="D3" s="6"/>
      <c r="E3" s="6"/>
      <c r="F3" s="6"/>
      <c r="G3" s="20" t="s">
        <v>71</v>
      </c>
      <c r="H3" s="19">
        <v>6</v>
      </c>
      <c r="I3" s="54"/>
      <c r="J3" s="54"/>
      <c r="K3" s="54"/>
      <c r="L3" s="54"/>
      <c r="M3" s="54"/>
      <c r="N3" s="6"/>
      <c r="O3" s="6"/>
    </row>
    <row r="4" spans="1:17" x14ac:dyDescent="0.25">
      <c r="A4" s="6"/>
      <c r="B4" s="6"/>
      <c r="C4" s="6"/>
      <c r="D4" s="6"/>
      <c r="E4" s="6"/>
      <c r="F4" s="6"/>
      <c r="G4" s="20" t="s">
        <v>72</v>
      </c>
      <c r="H4" s="19">
        <v>34</v>
      </c>
      <c r="I4" s="54"/>
      <c r="J4" s="54"/>
      <c r="K4" s="54"/>
      <c r="L4" s="54"/>
      <c r="M4" s="54"/>
      <c r="N4" s="6"/>
      <c r="O4" s="6"/>
    </row>
    <row r="5" spans="1:17" x14ac:dyDescent="0.25">
      <c r="A5" s="6"/>
      <c r="B5" s="6"/>
      <c r="C5" s="6"/>
      <c r="D5" s="6"/>
      <c r="E5" s="6"/>
      <c r="F5" s="6"/>
      <c r="G5" s="20" t="s">
        <v>70</v>
      </c>
      <c r="H5" s="19" t="s">
        <v>302</v>
      </c>
      <c r="I5" s="54"/>
      <c r="J5" s="54"/>
      <c r="K5" s="54"/>
      <c r="L5" s="54"/>
      <c r="M5" s="54"/>
      <c r="N5" s="6"/>
      <c r="O5" s="6"/>
    </row>
    <row r="6" spans="1:17" ht="15.75" thickBot="1" x14ac:dyDescent="0.3"/>
    <row r="7" spans="1:17" ht="63" customHeight="1" thickBot="1" x14ac:dyDescent="0.3">
      <c r="A7" s="381" t="s">
        <v>57</v>
      </c>
      <c r="B7" s="382" t="s">
        <v>101</v>
      </c>
      <c r="C7" s="383"/>
      <c r="D7" s="280" t="s">
        <v>39</v>
      </c>
      <c r="E7" s="283" t="s">
        <v>2</v>
      </c>
      <c r="F7" s="284"/>
      <c r="G7" s="284"/>
      <c r="H7" s="284"/>
      <c r="I7" s="284"/>
      <c r="J7" s="284"/>
      <c r="K7" s="284"/>
      <c r="L7" s="284"/>
      <c r="M7" s="285"/>
      <c r="N7" s="335" t="s">
        <v>3</v>
      </c>
      <c r="O7" s="284"/>
      <c r="P7" s="285"/>
      <c r="Q7" s="1"/>
    </row>
    <row r="8" spans="1:17" ht="66.75" customHeight="1" thickBot="1" x14ac:dyDescent="0.3">
      <c r="A8" s="381"/>
      <c r="B8" s="355" t="s">
        <v>37</v>
      </c>
      <c r="C8" s="298" t="s">
        <v>54</v>
      </c>
      <c r="D8" s="281"/>
      <c r="E8" s="386" t="s">
        <v>5</v>
      </c>
      <c r="F8" s="387"/>
      <c r="G8" s="302" t="s">
        <v>61</v>
      </c>
      <c r="H8" s="388" t="s">
        <v>67</v>
      </c>
      <c r="I8" s="391" t="s">
        <v>6</v>
      </c>
      <c r="J8" s="393" t="s">
        <v>7</v>
      </c>
      <c r="K8" s="393"/>
      <c r="L8" s="390" t="s">
        <v>62</v>
      </c>
      <c r="M8" s="391" t="s">
        <v>8</v>
      </c>
      <c r="N8" s="390" t="s">
        <v>65</v>
      </c>
      <c r="O8" s="392" t="s">
        <v>10</v>
      </c>
      <c r="P8" s="392"/>
      <c r="Q8" s="1"/>
    </row>
    <row r="9" spans="1:17" ht="48" customHeight="1" thickBot="1" x14ac:dyDescent="0.3">
      <c r="A9" s="381"/>
      <c r="B9" s="384"/>
      <c r="C9" s="385"/>
      <c r="D9" s="282"/>
      <c r="E9" s="96" t="s">
        <v>11</v>
      </c>
      <c r="F9" s="97" t="s">
        <v>12</v>
      </c>
      <c r="G9" s="303"/>
      <c r="H9" s="388"/>
      <c r="I9" s="391"/>
      <c r="J9" s="95" t="s">
        <v>104</v>
      </c>
      <c r="K9" s="83" t="s">
        <v>73</v>
      </c>
      <c r="L9" s="390"/>
      <c r="M9" s="391"/>
      <c r="N9" s="390"/>
      <c r="O9" s="82" t="s">
        <v>108</v>
      </c>
      <c r="P9" s="111" t="s">
        <v>109</v>
      </c>
      <c r="Q9" s="1"/>
    </row>
    <row r="10" spans="1:17" ht="39" thickBot="1" x14ac:dyDescent="0.3">
      <c r="A10" s="7" t="s">
        <v>40</v>
      </c>
      <c r="B10" s="14">
        <v>3</v>
      </c>
      <c r="C10" s="117">
        <v>1</v>
      </c>
      <c r="D10" s="9">
        <f t="shared" ref="D10:D24" si="0">B10+C10</f>
        <v>4</v>
      </c>
      <c r="E10" s="26" t="s">
        <v>119</v>
      </c>
      <c r="F10" s="15" t="s">
        <v>157</v>
      </c>
      <c r="G10" s="27" t="s">
        <v>303</v>
      </c>
      <c r="H10" s="28" t="s">
        <v>66</v>
      </c>
      <c r="I10" s="15" t="s">
        <v>58</v>
      </c>
      <c r="J10" s="15" t="s">
        <v>59</v>
      </c>
      <c r="K10" s="15" t="s">
        <v>59</v>
      </c>
      <c r="L10" s="27"/>
      <c r="M10" s="27"/>
      <c r="N10" s="151" t="s">
        <v>304</v>
      </c>
      <c r="O10" s="15" t="s">
        <v>60</v>
      </c>
      <c r="P10" s="15" t="s">
        <v>60</v>
      </c>
      <c r="Q10" s="3"/>
    </row>
    <row r="11" spans="1:17" ht="48.75" thickBot="1" x14ac:dyDescent="0.3">
      <c r="A11" s="57" t="s">
        <v>41</v>
      </c>
      <c r="B11" s="14">
        <v>2</v>
      </c>
      <c r="C11" s="14"/>
      <c r="D11" s="9">
        <f t="shared" si="0"/>
        <v>2</v>
      </c>
      <c r="E11" s="29" t="s">
        <v>115</v>
      </c>
      <c r="F11" s="16" t="s">
        <v>254</v>
      </c>
      <c r="G11" s="220" t="s">
        <v>305</v>
      </c>
      <c r="H11" s="31" t="s">
        <v>66</v>
      </c>
      <c r="I11" s="16" t="s">
        <v>306</v>
      </c>
      <c r="J11" s="16" t="s">
        <v>59</v>
      </c>
      <c r="K11" s="16" t="s">
        <v>59</v>
      </c>
      <c r="L11" s="30"/>
      <c r="M11" s="30"/>
      <c r="N11" s="155" t="s">
        <v>307</v>
      </c>
      <c r="O11" s="16" t="s">
        <v>60</v>
      </c>
      <c r="P11" s="16" t="s">
        <v>60</v>
      </c>
      <c r="Q11" s="3"/>
    </row>
    <row r="12" spans="1:17" ht="68.25" customHeight="1" thickBot="1" x14ac:dyDescent="0.3">
      <c r="A12" s="57" t="s">
        <v>42</v>
      </c>
      <c r="B12" s="14">
        <v>3</v>
      </c>
      <c r="C12" s="14"/>
      <c r="D12" s="9">
        <f t="shared" si="0"/>
        <v>3</v>
      </c>
      <c r="E12" s="29" t="s">
        <v>119</v>
      </c>
      <c r="F12" s="16" t="s">
        <v>157</v>
      </c>
      <c r="G12" s="244" t="s">
        <v>437</v>
      </c>
      <c r="H12" s="31" t="s">
        <v>66</v>
      </c>
      <c r="I12" s="16" t="s">
        <v>489</v>
      </c>
      <c r="J12" s="16" t="s">
        <v>59</v>
      </c>
      <c r="K12" s="16" t="s">
        <v>59</v>
      </c>
      <c r="L12" s="30"/>
      <c r="M12" s="30"/>
      <c r="N12" s="159" t="s">
        <v>418</v>
      </c>
      <c r="O12" s="16" t="s">
        <v>59</v>
      </c>
      <c r="P12" s="16" t="s">
        <v>60</v>
      </c>
      <c r="Q12" s="3"/>
    </row>
    <row r="13" spans="1:17" ht="60.75" customHeight="1" thickBot="1" x14ac:dyDescent="0.3">
      <c r="A13" s="57" t="s">
        <v>43</v>
      </c>
      <c r="B13" s="14">
        <v>5</v>
      </c>
      <c r="C13" s="14">
        <v>1</v>
      </c>
      <c r="D13" s="9">
        <f t="shared" si="0"/>
        <v>6</v>
      </c>
      <c r="E13" s="29" t="s">
        <v>276</v>
      </c>
      <c r="F13" s="16" t="s">
        <v>277</v>
      </c>
      <c r="G13" s="30" t="s">
        <v>278</v>
      </c>
      <c r="H13" s="31" t="s">
        <v>66</v>
      </c>
      <c r="I13" s="16" t="s">
        <v>279</v>
      </c>
      <c r="J13" s="16" t="s">
        <v>59</v>
      </c>
      <c r="K13" s="16" t="s">
        <v>59</v>
      </c>
      <c r="L13" s="30"/>
      <c r="M13" s="30"/>
      <c r="N13" s="30" t="s">
        <v>436</v>
      </c>
      <c r="O13" s="16" t="s">
        <v>60</v>
      </c>
      <c r="P13" s="16" t="s">
        <v>60</v>
      </c>
      <c r="Q13" s="3"/>
    </row>
    <row r="14" spans="1:17" ht="36.75" thickBot="1" x14ac:dyDescent="0.3">
      <c r="A14" s="76" t="s">
        <v>44</v>
      </c>
      <c r="B14" s="14">
        <v>1</v>
      </c>
      <c r="C14" s="14"/>
      <c r="D14" s="9">
        <f t="shared" si="0"/>
        <v>1</v>
      </c>
      <c r="E14" s="29" t="s">
        <v>117</v>
      </c>
      <c r="F14" s="16" t="s">
        <v>153</v>
      </c>
      <c r="G14" s="221" t="s">
        <v>309</v>
      </c>
      <c r="H14" s="31" t="s">
        <v>66</v>
      </c>
      <c r="I14" s="16" t="s">
        <v>58</v>
      </c>
      <c r="J14" s="16" t="s">
        <v>59</v>
      </c>
      <c r="K14" s="16" t="s">
        <v>59</v>
      </c>
      <c r="L14" s="30"/>
      <c r="M14" s="30"/>
      <c r="N14" s="168" t="s">
        <v>310</v>
      </c>
      <c r="O14" s="16" t="s">
        <v>60</v>
      </c>
      <c r="P14" s="16" t="s">
        <v>60</v>
      </c>
      <c r="Q14" s="3"/>
    </row>
    <row r="15" spans="1:17" ht="81.75" customHeight="1" thickBot="1" x14ac:dyDescent="0.3">
      <c r="A15" s="57" t="s">
        <v>45</v>
      </c>
      <c r="B15" s="14">
        <v>2</v>
      </c>
      <c r="C15" s="14"/>
      <c r="D15" s="9">
        <f t="shared" si="0"/>
        <v>2</v>
      </c>
      <c r="E15" s="29" t="s">
        <v>115</v>
      </c>
      <c r="F15" s="16" t="s">
        <v>146</v>
      </c>
      <c r="G15" s="30" t="s">
        <v>352</v>
      </c>
      <c r="H15" s="31" t="s">
        <v>66</v>
      </c>
      <c r="I15" s="16" t="s">
        <v>353</v>
      </c>
      <c r="J15" s="16" t="s">
        <v>59</v>
      </c>
      <c r="K15" s="16" t="s">
        <v>59</v>
      </c>
      <c r="L15" s="30"/>
      <c r="M15" s="30"/>
      <c r="N15" s="30" t="s">
        <v>311</v>
      </c>
      <c r="O15" s="16" t="s">
        <v>60</v>
      </c>
      <c r="P15" s="16" t="s">
        <v>60</v>
      </c>
      <c r="Q15" s="3"/>
    </row>
    <row r="16" spans="1:17" ht="40.5" customHeight="1" thickBot="1" x14ac:dyDescent="0.3">
      <c r="A16" s="57" t="s">
        <v>56</v>
      </c>
      <c r="B16" s="14">
        <v>1</v>
      </c>
      <c r="C16" s="14"/>
      <c r="D16" s="9">
        <f t="shared" si="0"/>
        <v>1</v>
      </c>
      <c r="E16" s="29" t="s">
        <v>117</v>
      </c>
      <c r="F16" s="16" t="s">
        <v>153</v>
      </c>
      <c r="G16" s="222" t="s">
        <v>472</v>
      </c>
      <c r="H16" s="31" t="s">
        <v>66</v>
      </c>
      <c r="I16" s="16" t="s">
        <v>312</v>
      </c>
      <c r="J16" s="16" t="s">
        <v>59</v>
      </c>
      <c r="K16" s="16" t="s">
        <v>59</v>
      </c>
      <c r="L16" s="30"/>
      <c r="M16" s="30"/>
      <c r="N16" s="152" t="s">
        <v>313</v>
      </c>
      <c r="O16" s="16" t="s">
        <v>59</v>
      </c>
      <c r="P16" s="16" t="s">
        <v>60</v>
      </c>
      <c r="Q16" s="3"/>
    </row>
    <row r="17" spans="1:17" ht="39" customHeight="1" thickBot="1" x14ac:dyDescent="0.3">
      <c r="A17" s="57" t="s">
        <v>46</v>
      </c>
      <c r="B17" s="14">
        <v>2</v>
      </c>
      <c r="C17" s="14"/>
      <c r="D17" s="9">
        <f t="shared" si="0"/>
        <v>2</v>
      </c>
      <c r="E17" s="29" t="s">
        <v>115</v>
      </c>
      <c r="F17" s="16" t="s">
        <v>146</v>
      </c>
      <c r="G17" s="159" t="s">
        <v>314</v>
      </c>
      <c r="H17" s="31" t="s">
        <v>66</v>
      </c>
      <c r="I17" s="16" t="s">
        <v>315</v>
      </c>
      <c r="J17" s="16" t="s">
        <v>59</v>
      </c>
      <c r="K17" s="16" t="s">
        <v>59</v>
      </c>
      <c r="L17" s="30"/>
      <c r="M17" s="30"/>
      <c r="N17" s="152" t="s">
        <v>316</v>
      </c>
      <c r="O17" s="16" t="s">
        <v>60</v>
      </c>
      <c r="P17" s="16" t="s">
        <v>60</v>
      </c>
      <c r="Q17" s="3"/>
    </row>
    <row r="18" spans="1:17" ht="36.75" thickBot="1" x14ac:dyDescent="0.3">
      <c r="A18" s="57" t="s">
        <v>47</v>
      </c>
      <c r="B18" s="14">
        <v>2</v>
      </c>
      <c r="C18" s="14"/>
      <c r="D18" s="9">
        <f t="shared" si="0"/>
        <v>2</v>
      </c>
      <c r="E18" s="29" t="s">
        <v>115</v>
      </c>
      <c r="F18" s="16" t="s">
        <v>146</v>
      </c>
      <c r="G18" s="221" t="s">
        <v>317</v>
      </c>
      <c r="H18" s="31" t="s">
        <v>66</v>
      </c>
      <c r="I18" s="16" t="s">
        <v>279</v>
      </c>
      <c r="J18" s="16" t="s">
        <v>59</v>
      </c>
      <c r="K18" s="16" t="s">
        <v>59</v>
      </c>
      <c r="L18" s="30"/>
      <c r="M18" s="30"/>
      <c r="N18" s="168" t="s">
        <v>318</v>
      </c>
      <c r="O18" s="16" t="s">
        <v>60</v>
      </c>
      <c r="P18" s="16" t="s">
        <v>60</v>
      </c>
      <c r="Q18" s="3"/>
    </row>
    <row r="19" spans="1:17" ht="25.5" thickBot="1" x14ac:dyDescent="0.3">
      <c r="A19" s="57" t="s">
        <v>48</v>
      </c>
      <c r="B19" s="14">
        <v>2</v>
      </c>
      <c r="C19" s="14">
        <v>1</v>
      </c>
      <c r="D19" s="9">
        <f t="shared" si="0"/>
        <v>3</v>
      </c>
      <c r="E19" s="29" t="s">
        <v>119</v>
      </c>
      <c r="F19" s="16" t="s">
        <v>157</v>
      </c>
      <c r="G19" s="191" t="s">
        <v>319</v>
      </c>
      <c r="H19" s="31" t="s">
        <v>66</v>
      </c>
      <c r="I19" s="16" t="s">
        <v>320</v>
      </c>
      <c r="J19" s="16" t="s">
        <v>59</v>
      </c>
      <c r="K19" s="16" t="s">
        <v>59</v>
      </c>
      <c r="L19" s="30"/>
      <c r="M19" s="30"/>
      <c r="N19" s="152" t="s">
        <v>321</v>
      </c>
      <c r="O19" s="16" t="s">
        <v>60</v>
      </c>
      <c r="P19" s="16" t="s">
        <v>60</v>
      </c>
      <c r="Q19" s="3"/>
    </row>
    <row r="20" spans="1:17" ht="37.5" thickBot="1" x14ac:dyDescent="0.3">
      <c r="A20" s="57" t="s">
        <v>49</v>
      </c>
      <c r="B20" s="14">
        <v>2</v>
      </c>
      <c r="C20" s="14"/>
      <c r="D20" s="9">
        <f t="shared" si="0"/>
        <v>2</v>
      </c>
      <c r="E20" s="89" t="s">
        <v>115</v>
      </c>
      <c r="F20" s="90" t="s">
        <v>146</v>
      </c>
      <c r="G20" s="192" t="s">
        <v>322</v>
      </c>
      <c r="H20" s="31" t="s">
        <v>66</v>
      </c>
      <c r="I20" s="16" t="s">
        <v>323</v>
      </c>
      <c r="J20" s="16" t="s">
        <v>59</v>
      </c>
      <c r="K20" s="16" t="s">
        <v>59</v>
      </c>
      <c r="L20" s="30"/>
      <c r="M20" s="30"/>
      <c r="N20" s="152" t="s">
        <v>324</v>
      </c>
      <c r="O20" s="16" t="s">
        <v>60</v>
      </c>
      <c r="P20" s="16" t="s">
        <v>60</v>
      </c>
      <c r="Q20" s="3"/>
    </row>
    <row r="21" spans="1:17" ht="36.75" thickBot="1" x14ac:dyDescent="0.3">
      <c r="A21" s="57" t="s">
        <v>30</v>
      </c>
      <c r="B21" s="14">
        <v>1</v>
      </c>
      <c r="C21" s="14"/>
      <c r="D21" s="9">
        <f t="shared" si="0"/>
        <v>1</v>
      </c>
      <c r="E21" s="89" t="s">
        <v>117</v>
      </c>
      <c r="F21" s="90" t="s">
        <v>153</v>
      </c>
      <c r="G21" s="153" t="s">
        <v>325</v>
      </c>
      <c r="H21" s="31" t="s">
        <v>66</v>
      </c>
      <c r="I21" s="16" t="s">
        <v>58</v>
      </c>
      <c r="J21" s="16" t="s">
        <v>59</v>
      </c>
      <c r="K21" s="16" t="s">
        <v>59</v>
      </c>
      <c r="L21" s="30"/>
      <c r="M21" s="30"/>
      <c r="N21" s="158" t="s">
        <v>326</v>
      </c>
      <c r="O21" s="16" t="s">
        <v>60</v>
      </c>
      <c r="P21" s="16" t="s">
        <v>60</v>
      </c>
      <c r="Q21" s="3"/>
    </row>
    <row r="22" spans="1:17" ht="49.5" thickBot="1" x14ac:dyDescent="0.3">
      <c r="A22" s="57" t="s">
        <v>50</v>
      </c>
      <c r="B22" s="14">
        <v>1</v>
      </c>
      <c r="C22" s="14">
        <v>1</v>
      </c>
      <c r="D22" s="9">
        <f t="shared" si="0"/>
        <v>2</v>
      </c>
      <c r="E22" s="89" t="s">
        <v>117</v>
      </c>
      <c r="F22" s="90" t="s">
        <v>153</v>
      </c>
      <c r="G22" s="191" t="s">
        <v>327</v>
      </c>
      <c r="H22" s="31" t="s">
        <v>66</v>
      </c>
      <c r="I22" s="16" t="s">
        <v>58</v>
      </c>
      <c r="J22" s="16" t="s">
        <v>59</v>
      </c>
      <c r="K22" s="16" t="s">
        <v>59</v>
      </c>
      <c r="L22" s="30"/>
      <c r="M22" s="30"/>
      <c r="N22" s="168" t="s">
        <v>328</v>
      </c>
      <c r="O22" s="16" t="s">
        <v>60</v>
      </c>
      <c r="P22" s="16" t="s">
        <v>60</v>
      </c>
      <c r="Q22" s="3"/>
    </row>
    <row r="23" spans="1:17" ht="39.75" customHeight="1" thickBot="1" x14ac:dyDescent="0.3">
      <c r="A23" s="57" t="s">
        <v>52</v>
      </c>
      <c r="B23" s="14">
        <v>1</v>
      </c>
      <c r="C23" s="14"/>
      <c r="D23" s="9">
        <f t="shared" si="0"/>
        <v>1</v>
      </c>
      <c r="E23" s="89" t="s">
        <v>117</v>
      </c>
      <c r="F23" s="90" t="s">
        <v>153</v>
      </c>
      <c r="G23" s="223" t="s">
        <v>329</v>
      </c>
      <c r="H23" s="31" t="s">
        <v>66</v>
      </c>
      <c r="I23" s="16" t="s">
        <v>330</v>
      </c>
      <c r="J23" s="16" t="s">
        <v>59</v>
      </c>
      <c r="K23" s="16" t="s">
        <v>59</v>
      </c>
      <c r="L23" s="30"/>
      <c r="M23" s="30"/>
      <c r="N23" s="169" t="s">
        <v>331</v>
      </c>
      <c r="O23" s="16" t="s">
        <v>60</v>
      </c>
      <c r="P23" s="16" t="s">
        <v>60</v>
      </c>
      <c r="Q23" s="3"/>
    </row>
    <row r="24" spans="1:17" ht="57.75" customHeight="1" thickBot="1" x14ac:dyDescent="0.3">
      <c r="A24" s="57" t="s">
        <v>51</v>
      </c>
      <c r="B24" s="14">
        <v>3</v>
      </c>
      <c r="C24" s="14"/>
      <c r="D24" s="9">
        <f t="shared" si="0"/>
        <v>3</v>
      </c>
      <c r="E24" s="89" t="s">
        <v>119</v>
      </c>
      <c r="F24" s="90" t="s">
        <v>157</v>
      </c>
      <c r="G24" s="192" t="s">
        <v>332</v>
      </c>
      <c r="H24" s="31" t="s">
        <v>66</v>
      </c>
      <c r="I24" s="16" t="s">
        <v>333</v>
      </c>
      <c r="J24" s="16" t="s">
        <v>59</v>
      </c>
      <c r="K24" s="16" t="s">
        <v>59</v>
      </c>
      <c r="L24" s="30"/>
      <c r="M24" s="30"/>
      <c r="N24" s="159" t="s">
        <v>334</v>
      </c>
      <c r="O24" s="16" t="s">
        <v>60</v>
      </c>
      <c r="P24" s="16" t="s">
        <v>60</v>
      </c>
      <c r="Q24" s="3"/>
    </row>
    <row r="25" spans="1:17" ht="19.5" thickBot="1" x14ac:dyDescent="0.3">
      <c r="A25" s="56" t="s">
        <v>53</v>
      </c>
      <c r="B25" s="21"/>
      <c r="C25" s="21"/>
      <c r="D25" s="22"/>
      <c r="E25" s="32"/>
      <c r="F25" s="23"/>
      <c r="G25" s="33"/>
      <c r="H25" s="34"/>
      <c r="I25" s="23"/>
      <c r="J25" s="23"/>
      <c r="K25" s="23"/>
      <c r="L25" s="30"/>
      <c r="M25" s="30"/>
      <c r="N25" s="30"/>
      <c r="O25" s="16"/>
      <c r="P25" s="16"/>
      <c r="Q25" s="3"/>
    </row>
    <row r="26" spans="1:17" ht="36.75" thickBot="1" x14ac:dyDescent="0.3">
      <c r="A26" s="330" t="s">
        <v>335</v>
      </c>
      <c r="B26" s="380"/>
      <c r="C26" s="21">
        <v>1</v>
      </c>
      <c r="D26" s="14">
        <v>1</v>
      </c>
      <c r="E26" s="9">
        <f t="shared" ref="E26" si="1">D26</f>
        <v>1</v>
      </c>
      <c r="F26" s="89" t="s">
        <v>153</v>
      </c>
      <c r="G26" s="153" t="s">
        <v>253</v>
      </c>
      <c r="H26" s="153" t="s">
        <v>66</v>
      </c>
      <c r="I26" s="88" t="s">
        <v>323</v>
      </c>
      <c r="J26" s="81" t="s">
        <v>59</v>
      </c>
      <c r="K26" s="15" t="s">
        <v>59</v>
      </c>
      <c r="L26" s="30"/>
      <c r="M26" s="30"/>
      <c r="N26" s="30"/>
      <c r="O26" s="16"/>
      <c r="P26" s="16"/>
      <c r="Q26" s="3"/>
    </row>
    <row r="27" spans="1:17" ht="19.5" thickBot="1" x14ac:dyDescent="0.35">
      <c r="A27" s="8" t="s">
        <v>38</v>
      </c>
      <c r="B27" s="10">
        <f>SUM(B10:B26)</f>
        <v>31</v>
      </c>
      <c r="C27" s="10">
        <f>SUM(C10:C26)</f>
        <v>5</v>
      </c>
      <c r="D27" s="10">
        <f>B27+C27</f>
        <v>36</v>
      </c>
      <c r="L27" s="224"/>
      <c r="M27" s="224"/>
      <c r="N27" s="225"/>
      <c r="O27" s="226"/>
      <c r="P27" s="226"/>
      <c r="Q27" s="3"/>
    </row>
    <row r="28" spans="1:17" ht="19.5" thickBot="1" x14ac:dyDescent="0.35">
      <c r="A28" s="12" t="s">
        <v>68</v>
      </c>
      <c r="B28" s="11">
        <v>31</v>
      </c>
      <c r="C28" s="11">
        <v>2</v>
      </c>
      <c r="D28" s="11">
        <v>33</v>
      </c>
      <c r="L28" s="224"/>
      <c r="M28" s="224"/>
      <c r="N28" s="225"/>
      <c r="O28" s="226"/>
      <c r="P28" s="226"/>
      <c r="Q28" s="3"/>
    </row>
    <row r="29" spans="1:17" ht="19.5" thickBot="1" x14ac:dyDescent="0.35">
      <c r="A29" s="12" t="s">
        <v>69</v>
      </c>
      <c r="B29" s="11">
        <v>31</v>
      </c>
      <c r="C29" s="11">
        <v>5</v>
      </c>
      <c r="D29" s="11">
        <v>36</v>
      </c>
      <c r="L29" s="224"/>
      <c r="M29" s="224"/>
      <c r="N29" s="225"/>
      <c r="O29" s="226"/>
      <c r="P29" s="226"/>
      <c r="Q29" s="3"/>
    </row>
    <row r="30" spans="1:17" ht="18.75" x14ac:dyDescent="0.25">
      <c r="L30" s="224"/>
      <c r="M30" s="224"/>
      <c r="N30" s="225"/>
      <c r="O30" s="226"/>
      <c r="P30" s="226"/>
      <c r="Q30" s="3"/>
    </row>
    <row r="33" ht="18.75" customHeight="1" x14ac:dyDescent="0.25"/>
  </sheetData>
  <sheetProtection formatRows="0"/>
  <mergeCells count="18">
    <mergeCell ref="G2:M2"/>
    <mergeCell ref="L8:L9"/>
    <mergeCell ref="M8:M9"/>
    <mergeCell ref="N8:N9"/>
    <mergeCell ref="O8:P8"/>
    <mergeCell ref="N7:P7"/>
    <mergeCell ref="I8:I9"/>
    <mergeCell ref="J8:K8"/>
    <mergeCell ref="A26:B26"/>
    <mergeCell ref="A7:A9"/>
    <mergeCell ref="B7:C7"/>
    <mergeCell ref="D7:D9"/>
    <mergeCell ref="E7:M7"/>
    <mergeCell ref="B8:B9"/>
    <mergeCell ref="C8:C9"/>
    <mergeCell ref="E8:F8"/>
    <mergeCell ref="G8:G9"/>
    <mergeCell ref="H8:H9"/>
  </mergeCells>
  <pageMargins left="0.19685039370078741" right="0.15748031496062992" top="0.35433070866141736" bottom="0.23622047244094491" header="0.31496062992125984" footer="0.31496062992125984"/>
  <pageSetup paperSize="9" scale="55" fitToHeight="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10" zoomScale="70" zoomScaleNormal="70" workbookViewId="0">
      <selection activeCell="L42" sqref="L42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</cols>
  <sheetData>
    <row r="1" spans="1:17" ht="18.75" x14ac:dyDescent="0.3">
      <c r="B1" s="2"/>
    </row>
    <row r="2" spans="1:17" ht="20.25" x14ac:dyDescent="0.3">
      <c r="A2" s="13"/>
      <c r="B2" s="6"/>
      <c r="C2" s="6"/>
      <c r="D2" s="6"/>
      <c r="E2" s="6"/>
      <c r="F2" s="6"/>
      <c r="G2" s="268" t="s">
        <v>336</v>
      </c>
      <c r="H2" s="389"/>
      <c r="I2" s="389"/>
      <c r="J2" s="389"/>
      <c r="K2" s="389"/>
      <c r="L2" s="389"/>
      <c r="M2" s="389"/>
      <c r="N2" s="6"/>
      <c r="O2" s="6"/>
    </row>
    <row r="3" spans="1:17" x14ac:dyDescent="0.25">
      <c r="A3" s="6"/>
      <c r="B3" s="6"/>
      <c r="C3" s="6"/>
      <c r="D3" s="6"/>
      <c r="E3" s="6"/>
      <c r="F3" s="6"/>
      <c r="G3" s="20" t="s">
        <v>71</v>
      </c>
      <c r="H3" s="19">
        <v>6</v>
      </c>
      <c r="I3" s="54"/>
      <c r="J3" s="54"/>
      <c r="K3" s="54"/>
      <c r="L3" s="54"/>
      <c r="M3" s="54"/>
      <c r="N3" s="6"/>
      <c r="O3" s="6"/>
    </row>
    <row r="4" spans="1:17" x14ac:dyDescent="0.25">
      <c r="A4" s="6"/>
      <c r="B4" s="6"/>
      <c r="C4" s="6"/>
      <c r="D4" s="6"/>
      <c r="E4" s="6"/>
      <c r="F4" s="6"/>
      <c r="G4" s="20" t="s">
        <v>72</v>
      </c>
      <c r="H4" s="19">
        <v>34</v>
      </c>
      <c r="I4" s="54"/>
      <c r="J4" s="54"/>
      <c r="K4" s="54"/>
      <c r="L4" s="54"/>
      <c r="M4" s="54"/>
      <c r="N4" s="6"/>
      <c r="O4" s="6"/>
    </row>
    <row r="5" spans="1:17" x14ac:dyDescent="0.25">
      <c r="A5" s="6"/>
      <c r="B5" s="6"/>
      <c r="C5" s="6"/>
      <c r="D5" s="6"/>
      <c r="E5" s="6"/>
      <c r="F5" s="6"/>
      <c r="G5" s="20" t="s">
        <v>70</v>
      </c>
      <c r="H5" s="19" t="s">
        <v>302</v>
      </c>
      <c r="I5" s="54"/>
      <c r="J5" s="54"/>
      <c r="K5" s="54"/>
      <c r="L5" s="54"/>
      <c r="M5" s="54"/>
      <c r="N5" s="6"/>
      <c r="O5" s="6"/>
    </row>
    <row r="6" spans="1:17" ht="15.75" thickBot="1" x14ac:dyDescent="0.3"/>
    <row r="7" spans="1:17" ht="63" customHeight="1" thickBot="1" x14ac:dyDescent="0.3">
      <c r="A7" s="381" t="s">
        <v>57</v>
      </c>
      <c r="B7" s="382" t="s">
        <v>101</v>
      </c>
      <c r="C7" s="383"/>
      <c r="D7" s="280" t="s">
        <v>39</v>
      </c>
      <c r="E7" s="283" t="s">
        <v>2</v>
      </c>
      <c r="F7" s="284"/>
      <c r="G7" s="284"/>
      <c r="H7" s="284"/>
      <c r="I7" s="284"/>
      <c r="J7" s="284"/>
      <c r="K7" s="284"/>
      <c r="L7" s="284"/>
      <c r="M7" s="285"/>
      <c r="N7" s="335" t="s">
        <v>3</v>
      </c>
      <c r="O7" s="284"/>
      <c r="P7" s="285"/>
      <c r="Q7" s="1"/>
    </row>
    <row r="8" spans="1:17" ht="65.25" customHeight="1" thickBot="1" x14ac:dyDescent="0.3">
      <c r="A8" s="381"/>
      <c r="B8" s="336" t="s">
        <v>37</v>
      </c>
      <c r="C8" s="336" t="s">
        <v>54</v>
      </c>
      <c r="D8" s="281"/>
      <c r="E8" s="386" t="s">
        <v>5</v>
      </c>
      <c r="F8" s="387"/>
      <c r="G8" s="302" t="s">
        <v>61</v>
      </c>
      <c r="H8" s="388" t="s">
        <v>67</v>
      </c>
      <c r="I8" s="391" t="s">
        <v>6</v>
      </c>
      <c r="J8" s="394" t="s">
        <v>7</v>
      </c>
      <c r="K8" s="394"/>
      <c r="L8" s="390" t="s">
        <v>62</v>
      </c>
      <c r="M8" s="391" t="s">
        <v>8</v>
      </c>
      <c r="N8" s="390" t="s">
        <v>65</v>
      </c>
      <c r="O8" s="306" t="s">
        <v>10</v>
      </c>
      <c r="P8" s="306"/>
      <c r="Q8" s="1"/>
    </row>
    <row r="9" spans="1:17" ht="48" customHeight="1" thickBot="1" x14ac:dyDescent="0.3">
      <c r="A9" s="381"/>
      <c r="B9" s="336"/>
      <c r="C9" s="336"/>
      <c r="D9" s="282"/>
      <c r="E9" s="96" t="s">
        <v>11</v>
      </c>
      <c r="F9" s="97" t="s">
        <v>12</v>
      </c>
      <c r="G9" s="303"/>
      <c r="H9" s="388"/>
      <c r="I9" s="391"/>
      <c r="J9" s="102" t="s">
        <v>104</v>
      </c>
      <c r="K9" s="100" t="s">
        <v>73</v>
      </c>
      <c r="L9" s="390"/>
      <c r="M9" s="391"/>
      <c r="N9" s="390"/>
      <c r="O9" s="82" t="s">
        <v>108</v>
      </c>
      <c r="P9" s="111" t="s">
        <v>109</v>
      </c>
      <c r="Q9" s="1"/>
    </row>
    <row r="10" spans="1:17" ht="39" thickBot="1" x14ac:dyDescent="0.3">
      <c r="A10" s="7" t="s">
        <v>40</v>
      </c>
      <c r="B10" s="14">
        <v>2</v>
      </c>
      <c r="C10" s="14">
        <v>1</v>
      </c>
      <c r="D10" s="9">
        <f t="shared" ref="D10:D22" si="0">B10+C10</f>
        <v>3</v>
      </c>
      <c r="E10" s="26">
        <v>2</v>
      </c>
      <c r="F10" s="15">
        <v>68</v>
      </c>
      <c r="G10" s="27" t="s">
        <v>303</v>
      </c>
      <c r="H10" s="28" t="s">
        <v>66</v>
      </c>
      <c r="I10" s="15" t="s">
        <v>58</v>
      </c>
      <c r="J10" s="15" t="s">
        <v>337</v>
      </c>
      <c r="K10" s="15" t="s">
        <v>59</v>
      </c>
      <c r="L10" s="27"/>
      <c r="M10" s="27"/>
      <c r="N10" s="27" t="s">
        <v>338</v>
      </c>
      <c r="O10" s="15" t="s">
        <v>60</v>
      </c>
      <c r="P10" s="15" t="s">
        <v>60</v>
      </c>
      <c r="Q10" s="3"/>
    </row>
    <row r="11" spans="1:17" ht="48.75" thickBot="1" x14ac:dyDescent="0.3">
      <c r="A11" s="57" t="s">
        <v>41</v>
      </c>
      <c r="B11" s="14">
        <v>3</v>
      </c>
      <c r="C11" s="14"/>
      <c r="D11" s="9">
        <f t="shared" si="0"/>
        <v>3</v>
      </c>
      <c r="E11" s="29" t="s">
        <v>119</v>
      </c>
      <c r="F11" s="16" t="s">
        <v>157</v>
      </c>
      <c r="G11" s="220" t="s">
        <v>305</v>
      </c>
      <c r="H11" s="31" t="s">
        <v>66</v>
      </c>
      <c r="I11" s="16" t="s">
        <v>306</v>
      </c>
      <c r="J11" s="16" t="s">
        <v>59</v>
      </c>
      <c r="K11" s="16" t="s">
        <v>59</v>
      </c>
      <c r="L11" s="30"/>
      <c r="M11" s="30"/>
      <c r="N11" s="152" t="s">
        <v>339</v>
      </c>
      <c r="O11" s="16" t="s">
        <v>60</v>
      </c>
      <c r="P11" s="16" t="s">
        <v>60</v>
      </c>
      <c r="Q11" s="3"/>
    </row>
    <row r="12" spans="1:17" ht="110.25" customHeight="1" thickBot="1" x14ac:dyDescent="0.3">
      <c r="A12" s="57" t="s">
        <v>42</v>
      </c>
      <c r="B12" s="14">
        <v>3</v>
      </c>
      <c r="C12" s="14"/>
      <c r="D12" s="9">
        <f t="shared" si="0"/>
        <v>3</v>
      </c>
      <c r="E12" s="29" t="s">
        <v>119</v>
      </c>
      <c r="F12" s="16" t="s">
        <v>157</v>
      </c>
      <c r="G12" s="244" t="s">
        <v>425</v>
      </c>
      <c r="H12" s="31" t="s">
        <v>66</v>
      </c>
      <c r="I12" s="16" t="s">
        <v>308</v>
      </c>
      <c r="J12" s="16" t="s">
        <v>59</v>
      </c>
      <c r="K12" s="16" t="s">
        <v>59</v>
      </c>
      <c r="L12" s="30"/>
      <c r="M12" s="30"/>
      <c r="N12" s="168" t="s">
        <v>421</v>
      </c>
      <c r="O12" s="16" t="s">
        <v>419</v>
      </c>
      <c r="P12" s="16" t="s">
        <v>420</v>
      </c>
      <c r="Q12" s="3"/>
    </row>
    <row r="13" spans="1:17" ht="67.5" customHeight="1" thickBot="1" x14ac:dyDescent="0.3">
      <c r="A13" s="57" t="s">
        <v>43</v>
      </c>
      <c r="B13" s="14">
        <v>5</v>
      </c>
      <c r="C13" s="14">
        <v>1</v>
      </c>
      <c r="D13" s="9">
        <f t="shared" si="0"/>
        <v>6</v>
      </c>
      <c r="E13" s="29" t="s">
        <v>276</v>
      </c>
      <c r="F13" s="16" t="s">
        <v>277</v>
      </c>
      <c r="G13" s="30" t="s">
        <v>278</v>
      </c>
      <c r="H13" s="31" t="s">
        <v>66</v>
      </c>
      <c r="I13" s="16" t="s">
        <v>279</v>
      </c>
      <c r="J13" s="16" t="s">
        <v>59</v>
      </c>
      <c r="K13" s="16" t="s">
        <v>59</v>
      </c>
      <c r="L13" s="30"/>
      <c r="M13" s="30"/>
      <c r="N13" s="30" t="s">
        <v>340</v>
      </c>
      <c r="O13" s="16" t="s">
        <v>60</v>
      </c>
      <c r="P13" s="16" t="s">
        <v>60</v>
      </c>
      <c r="Q13" s="3"/>
    </row>
    <row r="14" spans="1:17" ht="36.75" thickBot="1" x14ac:dyDescent="0.3">
      <c r="A14" s="76" t="s">
        <v>44</v>
      </c>
      <c r="B14" s="14">
        <v>2</v>
      </c>
      <c r="C14" s="14"/>
      <c r="D14" s="9">
        <f t="shared" si="0"/>
        <v>2</v>
      </c>
      <c r="E14" s="29" t="s">
        <v>115</v>
      </c>
      <c r="F14" s="16" t="s">
        <v>146</v>
      </c>
      <c r="G14" s="221" t="s">
        <v>309</v>
      </c>
      <c r="H14" s="31" t="s">
        <v>66</v>
      </c>
      <c r="I14" s="16" t="s">
        <v>58</v>
      </c>
      <c r="J14" s="16" t="s">
        <v>59</v>
      </c>
      <c r="K14" s="16" t="s">
        <v>59</v>
      </c>
      <c r="L14" s="30"/>
      <c r="M14" s="30"/>
      <c r="N14" s="152" t="s">
        <v>310</v>
      </c>
      <c r="O14" s="16" t="s">
        <v>60</v>
      </c>
      <c r="P14" s="16" t="s">
        <v>60</v>
      </c>
      <c r="Q14" s="3"/>
    </row>
    <row r="15" spans="1:17" ht="84.75" thickBot="1" x14ac:dyDescent="0.3">
      <c r="A15" s="57" t="s">
        <v>45</v>
      </c>
      <c r="B15" s="14">
        <v>2</v>
      </c>
      <c r="C15" s="14">
        <v>1</v>
      </c>
      <c r="D15" s="9">
        <f t="shared" si="0"/>
        <v>3</v>
      </c>
      <c r="E15" s="29" t="s">
        <v>119</v>
      </c>
      <c r="F15" s="16" t="s">
        <v>157</v>
      </c>
      <c r="G15" s="190" t="s">
        <v>473</v>
      </c>
      <c r="H15" s="31" t="s">
        <v>66</v>
      </c>
      <c r="I15" s="16" t="s">
        <v>341</v>
      </c>
      <c r="J15" s="16" t="s">
        <v>59</v>
      </c>
      <c r="K15" s="16" t="s">
        <v>59</v>
      </c>
      <c r="L15" s="30"/>
      <c r="M15" s="30"/>
      <c r="N15" s="152" t="s">
        <v>342</v>
      </c>
      <c r="O15" s="16" t="s">
        <v>60</v>
      </c>
      <c r="P15" s="16" t="s">
        <v>60</v>
      </c>
      <c r="Q15" s="3"/>
    </row>
    <row r="16" spans="1:17" ht="40.5" customHeight="1" thickBot="1" x14ac:dyDescent="0.3">
      <c r="A16" s="57" t="s">
        <v>56</v>
      </c>
      <c r="B16" s="14">
        <v>1</v>
      </c>
      <c r="C16" s="14"/>
      <c r="D16" s="9">
        <f t="shared" si="0"/>
        <v>1</v>
      </c>
      <c r="E16" s="29" t="s">
        <v>117</v>
      </c>
      <c r="F16" s="16" t="s">
        <v>153</v>
      </c>
      <c r="G16" s="222" t="s">
        <v>472</v>
      </c>
      <c r="H16" s="31" t="s">
        <v>66</v>
      </c>
      <c r="I16" s="16" t="s">
        <v>312</v>
      </c>
      <c r="J16" s="16" t="s">
        <v>59</v>
      </c>
      <c r="K16" s="16" t="s">
        <v>59</v>
      </c>
      <c r="L16" s="30"/>
      <c r="M16" s="30"/>
      <c r="N16" s="227" t="s">
        <v>343</v>
      </c>
      <c r="O16" s="16" t="s">
        <v>59</v>
      </c>
      <c r="P16" s="16" t="s">
        <v>60</v>
      </c>
      <c r="Q16" s="3"/>
    </row>
    <row r="17" spans="1:17" ht="36.75" customHeight="1" thickBot="1" x14ac:dyDescent="0.3">
      <c r="A17" s="57" t="s">
        <v>46</v>
      </c>
      <c r="B17" s="14">
        <v>2</v>
      </c>
      <c r="C17" s="14"/>
      <c r="D17" s="9">
        <f t="shared" si="0"/>
        <v>2</v>
      </c>
      <c r="E17" s="29" t="s">
        <v>115</v>
      </c>
      <c r="F17" s="16" t="s">
        <v>146</v>
      </c>
      <c r="G17" s="159" t="s">
        <v>344</v>
      </c>
      <c r="H17" s="31" t="s">
        <v>66</v>
      </c>
      <c r="I17" s="16" t="s">
        <v>315</v>
      </c>
      <c r="J17" s="16" t="s">
        <v>59</v>
      </c>
      <c r="K17" s="16" t="s">
        <v>59</v>
      </c>
      <c r="L17" s="30"/>
      <c r="M17" s="30"/>
      <c r="N17" s="155" t="s">
        <v>345</v>
      </c>
      <c r="O17" s="16" t="s">
        <v>60</v>
      </c>
      <c r="P17" s="16" t="s">
        <v>60</v>
      </c>
      <c r="Q17" s="3"/>
    </row>
    <row r="18" spans="1:17" ht="36.75" thickBot="1" x14ac:dyDescent="0.3">
      <c r="A18" s="57" t="s">
        <v>47</v>
      </c>
      <c r="B18" s="14">
        <v>2</v>
      </c>
      <c r="C18" s="14"/>
      <c r="D18" s="9">
        <f t="shared" si="0"/>
        <v>2</v>
      </c>
      <c r="E18" s="29" t="s">
        <v>115</v>
      </c>
      <c r="F18" s="16" t="s">
        <v>146</v>
      </c>
      <c r="G18" s="221" t="s">
        <v>317</v>
      </c>
      <c r="H18" s="31" t="s">
        <v>66</v>
      </c>
      <c r="I18" s="16" t="s">
        <v>279</v>
      </c>
      <c r="J18" s="16" t="s">
        <v>59</v>
      </c>
      <c r="K18" s="16" t="s">
        <v>59</v>
      </c>
      <c r="L18" s="30"/>
      <c r="M18" s="30"/>
      <c r="N18" s="152" t="s">
        <v>346</v>
      </c>
      <c r="O18" s="16" t="s">
        <v>60</v>
      </c>
      <c r="P18" s="16" t="s">
        <v>60</v>
      </c>
      <c r="Q18" s="3"/>
    </row>
    <row r="19" spans="1:17" ht="25.5" thickBot="1" x14ac:dyDescent="0.3">
      <c r="A19" s="57" t="s">
        <v>48</v>
      </c>
      <c r="B19" s="14">
        <v>2</v>
      </c>
      <c r="C19" s="14">
        <v>1</v>
      </c>
      <c r="D19" s="9">
        <f t="shared" si="0"/>
        <v>3</v>
      </c>
      <c r="E19" s="29" t="s">
        <v>119</v>
      </c>
      <c r="F19" s="16" t="s">
        <v>157</v>
      </c>
      <c r="G19" s="191" t="s">
        <v>319</v>
      </c>
      <c r="H19" s="31" t="s">
        <v>66</v>
      </c>
      <c r="I19" s="16" t="s">
        <v>320</v>
      </c>
      <c r="J19" s="16" t="s">
        <v>59</v>
      </c>
      <c r="K19" s="16" t="s">
        <v>59</v>
      </c>
      <c r="L19" s="30"/>
      <c r="M19" s="30"/>
      <c r="N19" s="227" t="s">
        <v>347</v>
      </c>
      <c r="O19" s="16" t="s">
        <v>60</v>
      </c>
      <c r="P19" s="16" t="s">
        <v>60</v>
      </c>
      <c r="Q19" s="3"/>
    </row>
    <row r="20" spans="1:17" ht="37.5" thickBot="1" x14ac:dyDescent="0.3">
      <c r="A20" s="57" t="s">
        <v>49</v>
      </c>
      <c r="B20" s="14">
        <v>2</v>
      </c>
      <c r="C20" s="14"/>
      <c r="D20" s="9">
        <f t="shared" si="0"/>
        <v>2</v>
      </c>
      <c r="E20" s="29" t="s">
        <v>115</v>
      </c>
      <c r="F20" s="16" t="s">
        <v>146</v>
      </c>
      <c r="G20" s="192" t="s">
        <v>322</v>
      </c>
      <c r="H20" s="31" t="s">
        <v>66</v>
      </c>
      <c r="I20" s="16" t="s">
        <v>323</v>
      </c>
      <c r="J20" s="16" t="s">
        <v>59</v>
      </c>
      <c r="K20" s="16" t="s">
        <v>59</v>
      </c>
      <c r="L20" s="30"/>
      <c r="M20" s="30"/>
      <c r="N20" s="152" t="s">
        <v>348</v>
      </c>
      <c r="O20" s="16" t="s">
        <v>60</v>
      </c>
      <c r="P20" s="16" t="s">
        <v>60</v>
      </c>
      <c r="Q20" s="3"/>
    </row>
    <row r="21" spans="1:17" ht="36.75" thickBot="1" x14ac:dyDescent="0.3">
      <c r="A21" s="57" t="s">
        <v>30</v>
      </c>
      <c r="B21" s="14">
        <v>1</v>
      </c>
      <c r="C21" s="14"/>
      <c r="D21" s="9">
        <f t="shared" si="0"/>
        <v>1</v>
      </c>
      <c r="E21" s="29" t="s">
        <v>117</v>
      </c>
      <c r="F21" s="16" t="s">
        <v>153</v>
      </c>
      <c r="G21" s="153" t="s">
        <v>349</v>
      </c>
      <c r="H21" s="31" t="s">
        <v>66</v>
      </c>
      <c r="I21" s="16" t="s">
        <v>58</v>
      </c>
      <c r="J21" s="16" t="s">
        <v>59</v>
      </c>
      <c r="K21" s="16" t="s">
        <v>59</v>
      </c>
      <c r="L21" s="30"/>
      <c r="M21" s="30"/>
      <c r="N21" s="198" t="s">
        <v>350</v>
      </c>
      <c r="O21" s="16" t="s">
        <v>60</v>
      </c>
      <c r="P21" s="16" t="s">
        <v>60</v>
      </c>
      <c r="Q21" s="3"/>
    </row>
    <row r="22" spans="1:17" ht="37.5" thickBot="1" x14ac:dyDescent="0.3">
      <c r="A22" s="57" t="s">
        <v>51</v>
      </c>
      <c r="B22" s="14">
        <v>3</v>
      </c>
      <c r="C22" s="14"/>
      <c r="D22" s="9">
        <f t="shared" si="0"/>
        <v>3</v>
      </c>
      <c r="E22" s="29" t="s">
        <v>119</v>
      </c>
      <c r="F22" s="16" t="s">
        <v>157</v>
      </c>
      <c r="G22" s="191" t="s">
        <v>332</v>
      </c>
      <c r="H22" s="31" t="s">
        <v>66</v>
      </c>
      <c r="I22" s="16" t="s">
        <v>333</v>
      </c>
      <c r="J22" s="16" t="s">
        <v>59</v>
      </c>
      <c r="K22" s="16" t="s">
        <v>59</v>
      </c>
      <c r="L22" s="30"/>
      <c r="M22" s="30"/>
      <c r="N22" s="198" t="s">
        <v>351</v>
      </c>
      <c r="O22" s="16" t="s">
        <v>60</v>
      </c>
      <c r="P22" s="16" t="s">
        <v>60</v>
      </c>
      <c r="Q22" s="3"/>
    </row>
    <row r="23" spans="1:17" s="25" customFormat="1" ht="18" customHeight="1" thickBot="1" x14ac:dyDescent="0.3">
      <c r="A23" s="56" t="s">
        <v>53</v>
      </c>
      <c r="B23" s="14"/>
      <c r="C23" s="14"/>
      <c r="D23" s="9"/>
      <c r="E23" s="89"/>
      <c r="F23" s="90"/>
      <c r="G23" s="192"/>
      <c r="H23" s="31"/>
      <c r="I23" s="16"/>
      <c r="J23" s="16"/>
      <c r="K23" s="16"/>
      <c r="L23" s="30"/>
      <c r="M23" s="30"/>
      <c r="N23" s="159"/>
      <c r="O23" s="16"/>
      <c r="P23" s="16"/>
      <c r="Q23" s="24"/>
    </row>
    <row r="24" spans="1:17" ht="18.75" customHeight="1" thickBot="1" x14ac:dyDescent="0.3">
      <c r="A24" s="55" t="s">
        <v>55</v>
      </c>
      <c r="B24" s="21"/>
      <c r="C24" s="14">
        <v>1</v>
      </c>
      <c r="D24" s="9">
        <f t="shared" ref="D24:D25" si="1">C24</f>
        <v>1</v>
      </c>
      <c r="E24" s="29"/>
      <c r="F24" s="16"/>
      <c r="G24" s="30"/>
      <c r="H24" s="31"/>
      <c r="I24" s="16"/>
      <c r="J24" s="23"/>
      <c r="K24" s="23"/>
      <c r="L24" s="33"/>
      <c r="M24" s="33"/>
      <c r="N24" s="30"/>
      <c r="O24" s="23"/>
      <c r="P24" s="23"/>
      <c r="Q24" s="3"/>
    </row>
    <row r="25" spans="1:17" ht="39.75" customHeight="1" thickBot="1" x14ac:dyDescent="0.3">
      <c r="A25" s="55" t="s">
        <v>354</v>
      </c>
      <c r="B25" s="21"/>
      <c r="C25" s="14">
        <v>1</v>
      </c>
      <c r="D25" s="9">
        <f t="shared" si="1"/>
        <v>1</v>
      </c>
      <c r="E25" s="29"/>
      <c r="F25" s="16"/>
      <c r="G25" s="153" t="s">
        <v>253</v>
      </c>
      <c r="H25" s="153" t="s">
        <v>66</v>
      </c>
      <c r="I25" s="28" t="s">
        <v>323</v>
      </c>
      <c r="J25" s="81" t="s">
        <v>59</v>
      </c>
      <c r="K25" s="15" t="s">
        <v>59</v>
      </c>
      <c r="L25" s="33"/>
      <c r="M25" s="33"/>
      <c r="N25" s="30"/>
      <c r="O25" s="23"/>
      <c r="P25" s="23"/>
      <c r="Q25" s="3"/>
    </row>
    <row r="26" spans="1:17" ht="19.5" thickBot="1" x14ac:dyDescent="0.35">
      <c r="A26" s="8" t="s">
        <v>38</v>
      </c>
      <c r="B26" s="10">
        <f>SUM(B10:B25)</f>
        <v>30</v>
      </c>
      <c r="C26" s="10">
        <f>SUM(C10:C25)</f>
        <v>6</v>
      </c>
      <c r="D26" s="10">
        <f>B26+C26</f>
        <v>36</v>
      </c>
    </row>
    <row r="27" spans="1:17" ht="19.5" thickBot="1" x14ac:dyDescent="0.35">
      <c r="A27" s="12" t="s">
        <v>68</v>
      </c>
      <c r="B27" s="11">
        <v>30</v>
      </c>
      <c r="C27" s="11">
        <v>3</v>
      </c>
      <c r="D27" s="11">
        <v>33</v>
      </c>
    </row>
    <row r="28" spans="1:17" ht="18.75" customHeight="1" thickBot="1" x14ac:dyDescent="0.35">
      <c r="A28" s="12" t="s">
        <v>69</v>
      </c>
      <c r="B28" s="11">
        <v>30</v>
      </c>
      <c r="C28" s="11">
        <v>6</v>
      </c>
      <c r="D28" s="11">
        <v>36</v>
      </c>
    </row>
    <row r="30" spans="1:17" ht="15.75" thickBot="1" x14ac:dyDescent="0.3"/>
    <row r="31" spans="1:17" ht="52.5" customHeight="1" thickBot="1" x14ac:dyDescent="0.3">
      <c r="A31" s="335" t="s">
        <v>96</v>
      </c>
      <c r="B31" s="284"/>
      <c r="C31" s="285"/>
      <c r="D31" s="66" t="s">
        <v>92</v>
      </c>
      <c r="E31" s="72" t="s">
        <v>97</v>
      </c>
      <c r="F31" s="284" t="s">
        <v>2</v>
      </c>
      <c r="G31" s="397"/>
      <c r="H31" s="397"/>
      <c r="I31" s="397"/>
      <c r="J31" s="397"/>
      <c r="K31" s="398"/>
    </row>
    <row r="32" spans="1:17" s="52" customFormat="1" ht="16.5" thickBot="1" x14ac:dyDescent="0.3">
      <c r="A32" s="265" t="s">
        <v>355</v>
      </c>
      <c r="B32" s="266"/>
      <c r="C32" s="267"/>
      <c r="D32" s="252">
        <v>0.5</v>
      </c>
      <c r="E32" s="71" t="s">
        <v>356</v>
      </c>
      <c r="F32" s="291" t="s">
        <v>357</v>
      </c>
      <c r="G32" s="399"/>
      <c r="H32" s="399"/>
      <c r="I32" s="399"/>
      <c r="J32" s="399"/>
      <c r="K32" s="400"/>
    </row>
    <row r="33" spans="1:11" s="52" customFormat="1" ht="16.5" thickBot="1" x14ac:dyDescent="0.3">
      <c r="A33" s="265" t="s">
        <v>476</v>
      </c>
      <c r="B33" s="266"/>
      <c r="C33" s="267"/>
      <c r="D33" s="252">
        <v>0.5</v>
      </c>
      <c r="E33" s="71" t="s">
        <v>356</v>
      </c>
      <c r="F33" s="291" t="s">
        <v>477</v>
      </c>
      <c r="G33" s="399"/>
      <c r="H33" s="399"/>
      <c r="I33" s="399"/>
      <c r="J33" s="399"/>
      <c r="K33" s="400"/>
    </row>
    <row r="34" spans="1:11" ht="16.5" thickBot="1" x14ac:dyDescent="0.3">
      <c r="B34" s="395" t="s">
        <v>38</v>
      </c>
      <c r="C34" s="396"/>
      <c r="D34" s="67">
        <f>SUM(D32:D33)</f>
        <v>1</v>
      </c>
    </row>
  </sheetData>
  <sheetProtection formatRows="0"/>
  <mergeCells count="24">
    <mergeCell ref="B34:C34"/>
    <mergeCell ref="G2:M2"/>
    <mergeCell ref="A31:C31"/>
    <mergeCell ref="F31:K31"/>
    <mergeCell ref="A32:C32"/>
    <mergeCell ref="F32:K32"/>
    <mergeCell ref="A33:C33"/>
    <mergeCell ref="F33:K33"/>
    <mergeCell ref="L8:L9"/>
    <mergeCell ref="M8:M9"/>
    <mergeCell ref="N8:N9"/>
    <mergeCell ref="O8:P8"/>
    <mergeCell ref="A7:A9"/>
    <mergeCell ref="B7:C7"/>
    <mergeCell ref="D7:D9"/>
    <mergeCell ref="E7:M7"/>
    <mergeCell ref="N7:P7"/>
    <mergeCell ref="B8:B9"/>
    <mergeCell ref="C8:C9"/>
    <mergeCell ref="E8:F8"/>
    <mergeCell ref="G8:G9"/>
    <mergeCell ref="H8:H9"/>
    <mergeCell ref="I8:I9"/>
    <mergeCell ref="J8:K8"/>
  </mergeCells>
  <pageMargins left="0.15748031496062992" right="0.15748031496062992" top="0.35433070866141736" bottom="0.35433070866141736" header="0.31496062992125984" footer="0.31496062992125984"/>
  <pageSetup paperSize="9" scale="55" fitToHeight="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opLeftCell="A10" zoomScale="64" zoomScaleNormal="64" workbookViewId="0">
      <selection activeCell="M13" sqref="M13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3"/>
      <c r="B2" s="211"/>
      <c r="C2" s="211"/>
      <c r="D2" s="211"/>
      <c r="E2" s="211"/>
      <c r="F2" s="211"/>
      <c r="G2" s="211"/>
      <c r="H2" s="268" t="s">
        <v>415</v>
      </c>
      <c r="I2" s="389"/>
      <c r="J2" s="389"/>
      <c r="K2" s="389"/>
      <c r="L2" s="389"/>
      <c r="M2" s="389"/>
      <c r="N2" s="389"/>
      <c r="O2" s="211"/>
      <c r="P2" s="211"/>
    </row>
    <row r="3" spans="1:18" x14ac:dyDescent="0.25">
      <c r="A3" s="211"/>
      <c r="B3" s="211"/>
      <c r="C3" s="211"/>
      <c r="D3" s="211"/>
      <c r="E3" s="211"/>
      <c r="F3" s="211"/>
      <c r="G3" s="211"/>
      <c r="H3" s="20" t="s">
        <v>71</v>
      </c>
      <c r="I3" s="19">
        <v>6</v>
      </c>
      <c r="J3" s="209"/>
      <c r="K3" s="209"/>
      <c r="L3" s="209"/>
      <c r="M3" s="209"/>
      <c r="N3" s="209"/>
      <c r="O3" s="211"/>
      <c r="P3" s="211"/>
    </row>
    <row r="4" spans="1:18" x14ac:dyDescent="0.25">
      <c r="A4" s="211"/>
      <c r="B4" s="211"/>
      <c r="C4" s="211"/>
      <c r="D4" s="211"/>
      <c r="E4" s="211"/>
      <c r="F4" s="211"/>
      <c r="G4" s="211"/>
      <c r="H4" s="20" t="s">
        <v>72</v>
      </c>
      <c r="I4" s="19">
        <v>34</v>
      </c>
      <c r="J4" s="209"/>
      <c r="K4" s="209"/>
      <c r="L4" s="209"/>
      <c r="M4" s="209"/>
      <c r="N4" s="209"/>
      <c r="O4" s="211"/>
      <c r="P4" s="211"/>
    </row>
    <row r="5" spans="1:18" x14ac:dyDescent="0.25">
      <c r="A5" s="211"/>
      <c r="B5" s="211"/>
      <c r="C5" s="211"/>
      <c r="D5" s="211"/>
      <c r="E5" s="211"/>
      <c r="F5" s="211"/>
      <c r="G5" s="211"/>
      <c r="H5" s="20" t="s">
        <v>93</v>
      </c>
      <c r="I5" s="401" t="s">
        <v>358</v>
      </c>
      <c r="J5" s="402"/>
      <c r="K5" s="402"/>
      <c r="L5" s="402"/>
      <c r="M5" s="402"/>
      <c r="N5" s="402"/>
      <c r="O5" s="402"/>
      <c r="P5" s="402"/>
      <c r="Q5" s="402"/>
    </row>
    <row r="6" spans="1:18" ht="15.75" thickBot="1" x14ac:dyDescent="0.3"/>
    <row r="7" spans="1:18" ht="63" customHeight="1" thickBot="1" x14ac:dyDescent="0.3">
      <c r="A7" s="381" t="s">
        <v>57</v>
      </c>
      <c r="B7" s="382" t="s">
        <v>101</v>
      </c>
      <c r="C7" s="403"/>
      <c r="D7" s="383"/>
      <c r="E7" s="280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84"/>
      <c r="Q7" s="285"/>
      <c r="R7" s="1"/>
    </row>
    <row r="8" spans="1:18" ht="65.25" customHeight="1" thickBot="1" x14ac:dyDescent="0.3">
      <c r="A8" s="381"/>
      <c r="B8" s="336" t="s">
        <v>107</v>
      </c>
      <c r="C8" s="404" t="s">
        <v>105</v>
      </c>
      <c r="D8" s="336" t="s">
        <v>106</v>
      </c>
      <c r="E8" s="281"/>
      <c r="F8" s="409" t="s">
        <v>5</v>
      </c>
      <c r="G8" s="340"/>
      <c r="H8" s="302" t="s">
        <v>61</v>
      </c>
      <c r="I8" s="388" t="s">
        <v>86</v>
      </c>
      <c r="J8" s="391" t="s">
        <v>6</v>
      </c>
      <c r="K8" s="394" t="s">
        <v>7</v>
      </c>
      <c r="L8" s="394"/>
      <c r="M8" s="390" t="s">
        <v>62</v>
      </c>
      <c r="N8" s="391" t="s">
        <v>8</v>
      </c>
      <c r="O8" s="390" t="s">
        <v>65</v>
      </c>
      <c r="P8" s="306" t="s">
        <v>10</v>
      </c>
      <c r="Q8" s="306"/>
      <c r="R8" s="1"/>
    </row>
    <row r="9" spans="1:18" ht="47.25" customHeight="1" thickBot="1" x14ac:dyDescent="0.3">
      <c r="A9" s="381"/>
      <c r="B9" s="336"/>
      <c r="C9" s="405"/>
      <c r="D9" s="336"/>
      <c r="E9" s="282"/>
      <c r="F9" s="106" t="s">
        <v>11</v>
      </c>
      <c r="G9" s="104" t="s">
        <v>12</v>
      </c>
      <c r="H9" s="303"/>
      <c r="I9" s="388"/>
      <c r="J9" s="391"/>
      <c r="K9" s="99" t="s">
        <v>104</v>
      </c>
      <c r="L9" s="100" t="s">
        <v>73</v>
      </c>
      <c r="M9" s="390"/>
      <c r="N9" s="391"/>
      <c r="O9" s="390"/>
      <c r="P9" s="82" t="s">
        <v>108</v>
      </c>
      <c r="Q9" s="111" t="s">
        <v>109</v>
      </c>
      <c r="R9" s="1"/>
    </row>
    <row r="10" spans="1:18" ht="48.75" thickBot="1" x14ac:dyDescent="0.3">
      <c r="A10" s="215" t="s">
        <v>14</v>
      </c>
      <c r="B10" s="60">
        <v>2</v>
      </c>
      <c r="C10" s="124"/>
      <c r="D10" s="14">
        <v>1</v>
      </c>
      <c r="E10" s="9">
        <f>B10+(C10*D10)</f>
        <v>2</v>
      </c>
      <c r="F10" s="26" t="s">
        <v>117</v>
      </c>
      <c r="G10" s="15" t="s">
        <v>153</v>
      </c>
      <c r="H10" s="153" t="s">
        <v>366</v>
      </c>
      <c r="I10" s="28" t="s">
        <v>215</v>
      </c>
      <c r="J10" s="15" t="s">
        <v>363</v>
      </c>
      <c r="K10" s="15" t="s">
        <v>59</v>
      </c>
      <c r="L10" s="15" t="s">
        <v>59</v>
      </c>
      <c r="M10" s="27"/>
      <c r="N10" s="27"/>
      <c r="O10" s="151" t="s">
        <v>367</v>
      </c>
      <c r="P10" s="15" t="s">
        <v>60</v>
      </c>
      <c r="Q10" s="15" t="s">
        <v>60</v>
      </c>
      <c r="R10" s="3"/>
    </row>
    <row r="11" spans="1:18" ht="51.75" customHeight="1" thickBot="1" x14ac:dyDescent="0.3">
      <c r="A11" s="214" t="s">
        <v>15</v>
      </c>
      <c r="B11" s="14">
        <v>3</v>
      </c>
      <c r="C11" s="125"/>
      <c r="D11" s="14">
        <v>1</v>
      </c>
      <c r="E11" s="9">
        <f t="shared" ref="E11:E24" si="0">B11+(C11*D11)</f>
        <v>3</v>
      </c>
      <c r="F11" s="26" t="s">
        <v>119</v>
      </c>
      <c r="G11" s="15" t="s">
        <v>157</v>
      </c>
      <c r="H11" s="220" t="s">
        <v>305</v>
      </c>
      <c r="I11" s="28" t="s">
        <v>66</v>
      </c>
      <c r="J11" s="15" t="s">
        <v>306</v>
      </c>
      <c r="K11" s="15" t="s">
        <v>59</v>
      </c>
      <c r="L11" s="15" t="s">
        <v>59</v>
      </c>
      <c r="M11" s="27"/>
      <c r="N11" s="27"/>
      <c r="O11" s="151" t="s">
        <v>368</v>
      </c>
      <c r="P11" s="15" t="s">
        <v>60</v>
      </c>
      <c r="Q11" s="15" t="s">
        <v>60</v>
      </c>
      <c r="R11" s="3"/>
    </row>
    <row r="12" spans="1:18" ht="91.5" customHeight="1" thickBot="1" x14ac:dyDescent="0.3">
      <c r="A12" s="214" t="s">
        <v>16</v>
      </c>
      <c r="B12" s="14">
        <v>3</v>
      </c>
      <c r="C12" s="125"/>
      <c r="D12" s="14">
        <v>2</v>
      </c>
      <c r="E12" s="9">
        <f t="shared" si="0"/>
        <v>3</v>
      </c>
      <c r="F12" s="26" t="s">
        <v>119</v>
      </c>
      <c r="G12" s="15" t="s">
        <v>157</v>
      </c>
      <c r="H12" s="153" t="s">
        <v>381</v>
      </c>
      <c r="I12" s="28" t="s">
        <v>66</v>
      </c>
      <c r="J12" s="246" t="s">
        <v>490</v>
      </c>
      <c r="K12" s="15" t="s">
        <v>59</v>
      </c>
      <c r="L12" s="15" t="s">
        <v>59</v>
      </c>
      <c r="M12" s="27"/>
      <c r="N12" s="27"/>
      <c r="O12" s="155" t="s">
        <v>382</v>
      </c>
      <c r="P12" s="15" t="s">
        <v>485</v>
      </c>
      <c r="Q12" s="15" t="s">
        <v>60</v>
      </c>
      <c r="R12" s="3"/>
    </row>
    <row r="13" spans="1:18" ht="92.25" customHeight="1" thickBot="1" x14ac:dyDescent="0.3">
      <c r="A13" s="214" t="s">
        <v>18</v>
      </c>
      <c r="B13" s="14">
        <v>6</v>
      </c>
      <c r="C13" s="125"/>
      <c r="D13" s="14">
        <v>1</v>
      </c>
      <c r="E13" s="9">
        <f t="shared" si="0"/>
        <v>6</v>
      </c>
      <c r="F13" s="29" t="s">
        <v>276</v>
      </c>
      <c r="G13" s="16" t="s">
        <v>277</v>
      </c>
      <c r="H13" s="153" t="s">
        <v>427</v>
      </c>
      <c r="I13" s="28" t="s">
        <v>369</v>
      </c>
      <c r="J13" s="15" t="s">
        <v>363</v>
      </c>
      <c r="K13" s="15" t="s">
        <v>59</v>
      </c>
      <c r="L13" s="15" t="s">
        <v>59</v>
      </c>
      <c r="M13" s="27"/>
      <c r="N13" s="27"/>
      <c r="O13" s="250" t="s">
        <v>482</v>
      </c>
      <c r="P13" s="15" t="s">
        <v>60</v>
      </c>
      <c r="Q13" s="15" t="s">
        <v>60</v>
      </c>
      <c r="R13" s="3"/>
    </row>
    <row r="14" spans="1:18" ht="60.75" thickBot="1" x14ac:dyDescent="0.3">
      <c r="A14" s="214" t="s">
        <v>21</v>
      </c>
      <c r="B14" s="14">
        <v>2</v>
      </c>
      <c r="C14" s="125"/>
      <c r="D14" s="14">
        <v>1</v>
      </c>
      <c r="E14" s="9">
        <f t="shared" si="0"/>
        <v>2</v>
      </c>
      <c r="F14" s="26" t="s">
        <v>115</v>
      </c>
      <c r="G14" s="15" t="s">
        <v>146</v>
      </c>
      <c r="H14" s="157" t="s">
        <v>430</v>
      </c>
      <c r="I14" s="28" t="s">
        <v>66</v>
      </c>
      <c r="J14" s="15" t="s">
        <v>363</v>
      </c>
      <c r="K14" s="15" t="s">
        <v>59</v>
      </c>
      <c r="L14" s="15" t="s">
        <v>59</v>
      </c>
      <c r="M14" s="27"/>
      <c r="N14" s="27"/>
      <c r="O14" s="27" t="s">
        <v>383</v>
      </c>
      <c r="P14" s="15" t="s">
        <v>60</v>
      </c>
      <c r="Q14" s="15" t="s">
        <v>60</v>
      </c>
      <c r="R14" s="3"/>
    </row>
    <row r="15" spans="1:18" ht="58.5" customHeight="1" thickBot="1" x14ac:dyDescent="0.3">
      <c r="A15" s="213" t="s">
        <v>22</v>
      </c>
      <c r="B15" s="14">
        <v>3</v>
      </c>
      <c r="C15" s="125"/>
      <c r="D15" s="14">
        <v>1</v>
      </c>
      <c r="E15" s="9">
        <f t="shared" si="0"/>
        <v>3</v>
      </c>
      <c r="F15" s="26" t="s">
        <v>119</v>
      </c>
      <c r="G15" s="15" t="s">
        <v>157</v>
      </c>
      <c r="H15" s="153" t="s">
        <v>370</v>
      </c>
      <c r="I15" s="28" t="s">
        <v>369</v>
      </c>
      <c r="J15" s="15" t="s">
        <v>363</v>
      </c>
      <c r="K15" s="15" t="s">
        <v>59</v>
      </c>
      <c r="L15" s="15" t="s">
        <v>59</v>
      </c>
      <c r="M15" s="27"/>
      <c r="N15" s="27"/>
      <c r="O15" s="249" t="s">
        <v>426</v>
      </c>
      <c r="P15" s="15" t="s">
        <v>60</v>
      </c>
      <c r="Q15" s="15" t="s">
        <v>60</v>
      </c>
      <c r="R15" s="3"/>
    </row>
    <row r="16" spans="1:18" ht="48.75" thickBot="1" x14ac:dyDescent="0.3">
      <c r="A16" s="214" t="s">
        <v>88</v>
      </c>
      <c r="B16" s="14">
        <v>2</v>
      </c>
      <c r="C16" s="125"/>
      <c r="D16" s="14">
        <v>1</v>
      </c>
      <c r="E16" s="9">
        <f t="shared" si="0"/>
        <v>2</v>
      </c>
      <c r="F16" s="26" t="s">
        <v>115</v>
      </c>
      <c r="G16" s="15" t="s">
        <v>146</v>
      </c>
      <c r="H16" s="153" t="s">
        <v>469</v>
      </c>
      <c r="I16" s="28" t="s">
        <v>369</v>
      </c>
      <c r="J16" s="15" t="s">
        <v>363</v>
      </c>
      <c r="K16" s="15" t="s">
        <v>59</v>
      </c>
      <c r="L16" s="15" t="s">
        <v>59</v>
      </c>
      <c r="M16" s="27"/>
      <c r="N16" s="27"/>
      <c r="O16" s="236" t="s">
        <v>481</v>
      </c>
      <c r="P16" s="15" t="s">
        <v>60</v>
      </c>
      <c r="Q16" s="15" t="s">
        <v>60</v>
      </c>
      <c r="R16" s="3"/>
    </row>
    <row r="17" spans="1:18" ht="48.75" thickBot="1" x14ac:dyDescent="0.3">
      <c r="A17" s="213" t="s">
        <v>26</v>
      </c>
      <c r="B17" s="14">
        <v>2</v>
      </c>
      <c r="C17" s="125"/>
      <c r="D17" s="14">
        <v>1</v>
      </c>
      <c r="E17" s="9">
        <f t="shared" si="0"/>
        <v>2</v>
      </c>
      <c r="F17" s="26" t="s">
        <v>115</v>
      </c>
      <c r="G17" s="15" t="s">
        <v>146</v>
      </c>
      <c r="H17" s="153" t="s">
        <v>371</v>
      </c>
      <c r="I17" s="28" t="s">
        <v>66</v>
      </c>
      <c r="J17" s="15" t="s">
        <v>363</v>
      </c>
      <c r="K17" s="15" t="s">
        <v>59</v>
      </c>
      <c r="L17" s="15" t="s">
        <v>59</v>
      </c>
      <c r="M17" s="27"/>
      <c r="N17" s="27"/>
      <c r="O17" s="235" t="s">
        <v>372</v>
      </c>
      <c r="P17" s="15" t="s">
        <v>60</v>
      </c>
      <c r="Q17" s="15" t="s">
        <v>60</v>
      </c>
      <c r="R17" s="3"/>
    </row>
    <row r="18" spans="1:18" ht="36.75" thickBot="1" x14ac:dyDescent="0.3">
      <c r="A18" s="213" t="s">
        <v>27</v>
      </c>
      <c r="B18" s="14">
        <v>2</v>
      </c>
      <c r="C18" s="125"/>
      <c r="D18" s="14">
        <v>1</v>
      </c>
      <c r="E18" s="9">
        <f t="shared" si="0"/>
        <v>2</v>
      </c>
      <c r="F18" s="26" t="s">
        <v>115</v>
      </c>
      <c r="G18" s="15" t="s">
        <v>146</v>
      </c>
      <c r="H18" s="153" t="s">
        <v>373</v>
      </c>
      <c r="I18" s="28" t="s">
        <v>66</v>
      </c>
      <c r="J18" s="15" t="s">
        <v>320</v>
      </c>
      <c r="K18" s="15" t="s">
        <v>59</v>
      </c>
      <c r="L18" s="15" t="s">
        <v>59</v>
      </c>
      <c r="M18" s="27"/>
      <c r="N18" s="27"/>
      <c r="O18" s="154" t="s">
        <v>374</v>
      </c>
      <c r="P18" s="15" t="s">
        <v>60</v>
      </c>
      <c r="Q18" s="15" t="s">
        <v>60</v>
      </c>
      <c r="R18" s="3"/>
    </row>
    <row r="19" spans="1:18" ht="39" thickBot="1" x14ac:dyDescent="0.3">
      <c r="A19" s="238" t="s">
        <v>28</v>
      </c>
      <c r="B19" s="14">
        <v>2</v>
      </c>
      <c r="C19" s="125"/>
      <c r="D19" s="14">
        <v>1</v>
      </c>
      <c r="E19" s="9">
        <f t="shared" si="0"/>
        <v>2</v>
      </c>
      <c r="F19" s="26" t="s">
        <v>115</v>
      </c>
      <c r="G19" s="15" t="s">
        <v>146</v>
      </c>
      <c r="H19" s="191" t="s">
        <v>384</v>
      </c>
      <c r="I19" s="28" t="s">
        <v>66</v>
      </c>
      <c r="J19" s="15" t="s">
        <v>363</v>
      </c>
      <c r="K19" s="15" t="s">
        <v>59</v>
      </c>
      <c r="L19" s="15" t="s">
        <v>59</v>
      </c>
      <c r="M19" s="27"/>
      <c r="N19" s="27"/>
      <c r="O19" s="236" t="s">
        <v>387</v>
      </c>
      <c r="P19" s="15" t="s">
        <v>60</v>
      </c>
      <c r="Q19" s="15" t="s">
        <v>60</v>
      </c>
      <c r="R19" s="3"/>
    </row>
    <row r="20" spans="1:18" ht="48.75" thickBot="1" x14ac:dyDescent="0.3">
      <c r="A20" s="212" t="s">
        <v>33</v>
      </c>
      <c r="B20" s="14">
        <v>3</v>
      </c>
      <c r="C20" s="125"/>
      <c r="D20" s="14">
        <v>2</v>
      </c>
      <c r="E20" s="9">
        <f t="shared" si="0"/>
        <v>3</v>
      </c>
      <c r="F20" s="26" t="s">
        <v>119</v>
      </c>
      <c r="G20" s="15" t="s">
        <v>157</v>
      </c>
      <c r="H20" s="153" t="s">
        <v>376</v>
      </c>
      <c r="I20" s="28" t="s">
        <v>66</v>
      </c>
      <c r="J20" s="15" t="s">
        <v>333</v>
      </c>
      <c r="K20" s="15" t="s">
        <v>59</v>
      </c>
      <c r="L20" s="15" t="s">
        <v>59</v>
      </c>
      <c r="M20" s="27"/>
      <c r="N20" s="27"/>
      <c r="O20" s="237" t="s">
        <v>377</v>
      </c>
      <c r="P20" s="15" t="s">
        <v>60</v>
      </c>
      <c r="Q20" s="15" t="s">
        <v>60</v>
      </c>
      <c r="R20" s="3"/>
    </row>
    <row r="21" spans="1:18" ht="48.75" thickBot="1" x14ac:dyDescent="0.3">
      <c r="A21" s="238" t="s">
        <v>89</v>
      </c>
      <c r="B21" s="14">
        <v>1</v>
      </c>
      <c r="C21" s="125"/>
      <c r="D21" s="14">
        <v>2</v>
      </c>
      <c r="E21" s="9">
        <f t="shared" si="0"/>
        <v>1</v>
      </c>
      <c r="F21" s="26" t="s">
        <v>117</v>
      </c>
      <c r="G21" s="15" t="s">
        <v>153</v>
      </c>
      <c r="H21" s="153" t="s">
        <v>378</v>
      </c>
      <c r="I21" s="28" t="s">
        <v>66</v>
      </c>
      <c r="J21" s="15" t="s">
        <v>363</v>
      </c>
      <c r="K21" s="15" t="s">
        <v>59</v>
      </c>
      <c r="L21" s="15" t="s">
        <v>59</v>
      </c>
      <c r="M21" s="27"/>
      <c r="N21" s="27"/>
      <c r="O21" s="154" t="s">
        <v>379</v>
      </c>
      <c r="P21" s="15" t="s">
        <v>60</v>
      </c>
      <c r="Q21" s="15" t="s">
        <v>60</v>
      </c>
      <c r="R21" s="3"/>
    </row>
    <row r="22" spans="1:18" ht="36.75" thickBot="1" x14ac:dyDescent="0.3">
      <c r="A22" s="239" t="s">
        <v>87</v>
      </c>
      <c r="B22" s="14">
        <v>1</v>
      </c>
      <c r="C22" s="125"/>
      <c r="D22" s="14">
        <v>1</v>
      </c>
      <c r="E22" s="9">
        <f t="shared" si="0"/>
        <v>1</v>
      </c>
      <c r="F22" s="26" t="s">
        <v>117</v>
      </c>
      <c r="G22" s="15" t="s">
        <v>153</v>
      </c>
      <c r="H22" s="187" t="s">
        <v>385</v>
      </c>
      <c r="I22" s="28" t="s">
        <v>66</v>
      </c>
      <c r="J22" s="15" t="s">
        <v>363</v>
      </c>
      <c r="K22" s="15" t="s">
        <v>59</v>
      </c>
      <c r="L22" s="15" t="s">
        <v>59</v>
      </c>
      <c r="M22" s="27"/>
      <c r="N22" s="27"/>
      <c r="O22" s="161" t="s">
        <v>380</v>
      </c>
      <c r="P22" s="15" t="s">
        <v>60</v>
      </c>
      <c r="Q22" s="15" t="s">
        <v>60</v>
      </c>
      <c r="R22" s="3"/>
    </row>
    <row r="23" spans="1:18" s="25" customFormat="1" ht="18" customHeight="1" thickBot="1" x14ac:dyDescent="0.3">
      <c r="A23" s="61" t="s">
        <v>53</v>
      </c>
      <c r="B23" s="21"/>
      <c r="C23" s="126"/>
      <c r="D23" s="21"/>
      <c r="E23" s="9">
        <f t="shared" si="0"/>
        <v>0</v>
      </c>
      <c r="F23" s="62"/>
      <c r="G23" s="63"/>
      <c r="H23" s="64"/>
      <c r="I23" s="65"/>
      <c r="J23" s="63"/>
      <c r="K23" s="63"/>
      <c r="L23" s="63"/>
      <c r="M23" s="64"/>
      <c r="N23" s="64"/>
      <c r="O23" s="64"/>
      <c r="P23" s="63"/>
      <c r="Q23" s="63"/>
      <c r="R23" s="24"/>
    </row>
    <row r="24" spans="1:18" ht="18.75" customHeight="1" thickBot="1" x14ac:dyDescent="0.3">
      <c r="A24" s="210" t="s">
        <v>90</v>
      </c>
      <c r="B24" s="14">
        <v>5</v>
      </c>
      <c r="C24" s="125"/>
      <c r="D24" s="14">
        <v>5</v>
      </c>
      <c r="E24" s="9">
        <f t="shared" si="0"/>
        <v>5</v>
      </c>
      <c r="F24" s="29"/>
      <c r="G24" s="16"/>
      <c r="H24" s="30"/>
      <c r="I24" s="31"/>
      <c r="J24" s="16"/>
      <c r="K24" s="23"/>
      <c r="L24" s="23"/>
      <c r="M24" s="33"/>
      <c r="N24" s="33"/>
      <c r="O24" s="30"/>
      <c r="P24" s="23"/>
      <c r="Q24" s="23"/>
      <c r="R24" s="3"/>
    </row>
    <row r="25" spans="1:18" ht="19.5" thickBot="1" x14ac:dyDescent="0.35">
      <c r="A25" s="8" t="s">
        <v>38</v>
      </c>
      <c r="B25" s="10">
        <f>SUM(B10:B24)</f>
        <v>37</v>
      </c>
      <c r="C25" s="127">
        <f>SUM(C10:C24)</f>
        <v>0</v>
      </c>
      <c r="D25" s="10">
        <f>SUM(D10:D24)</f>
        <v>21</v>
      </c>
      <c r="E25" s="10">
        <f>SUM(E10:E24)</f>
        <v>37</v>
      </c>
      <c r="H25" s="219"/>
    </row>
    <row r="26" spans="1:18" ht="19.5" thickBot="1" x14ac:dyDescent="0.35">
      <c r="A26" s="12" t="s">
        <v>68</v>
      </c>
      <c r="B26" s="11">
        <v>34</v>
      </c>
      <c r="C26" s="128"/>
      <c r="D26" s="11"/>
      <c r="E26" s="11"/>
    </row>
    <row r="27" spans="1:18" ht="18.75" customHeight="1" thickBot="1" x14ac:dyDescent="0.35">
      <c r="A27" s="12" t="s">
        <v>69</v>
      </c>
      <c r="B27" s="11">
        <v>37</v>
      </c>
      <c r="C27" s="128"/>
      <c r="D27" s="11"/>
      <c r="E27" s="11"/>
    </row>
    <row r="29" spans="1:18" ht="15.75" thickBot="1" x14ac:dyDescent="0.3"/>
    <row r="30" spans="1:18" ht="52.5" customHeight="1" thickBot="1" x14ac:dyDescent="0.3">
      <c r="A30" s="335" t="s">
        <v>91</v>
      </c>
      <c r="B30" s="284"/>
      <c r="C30" s="284"/>
      <c r="D30" s="285"/>
      <c r="E30" s="66" t="s">
        <v>92</v>
      </c>
      <c r="F30" s="69" t="s">
        <v>94</v>
      </c>
      <c r="G30" s="284" t="s">
        <v>2</v>
      </c>
      <c r="H30" s="397"/>
      <c r="I30" s="397"/>
      <c r="J30" s="397"/>
      <c r="K30" s="397"/>
      <c r="L30" s="398"/>
    </row>
    <row r="31" spans="1:18" s="52" customFormat="1" ht="16.5" customHeight="1" thickBot="1" x14ac:dyDescent="0.3">
      <c r="A31" s="265" t="s">
        <v>359</v>
      </c>
      <c r="B31" s="266"/>
      <c r="C31" s="266"/>
      <c r="D31" s="267"/>
      <c r="E31" s="68">
        <v>2</v>
      </c>
      <c r="F31" s="71" t="s">
        <v>362</v>
      </c>
      <c r="G31" s="406" t="s">
        <v>360</v>
      </c>
      <c r="H31" s="407"/>
      <c r="I31" s="407"/>
      <c r="J31" s="407"/>
      <c r="K31" s="407"/>
      <c r="L31" s="408"/>
    </row>
    <row r="32" spans="1:18" s="52" customFormat="1" ht="16.5" thickBot="1" x14ac:dyDescent="0.3">
      <c r="A32" s="265" t="s">
        <v>364</v>
      </c>
      <c r="B32" s="266"/>
      <c r="C32" s="266"/>
      <c r="D32" s="267"/>
      <c r="E32" s="68">
        <v>1</v>
      </c>
      <c r="F32" s="71" t="s">
        <v>362</v>
      </c>
      <c r="G32" s="410" t="s">
        <v>361</v>
      </c>
      <c r="H32" s="407"/>
      <c r="I32" s="407"/>
      <c r="J32" s="407"/>
      <c r="K32" s="407"/>
      <c r="L32" s="408"/>
    </row>
    <row r="33" spans="1:12" s="52" customFormat="1" ht="16.5" thickBot="1" x14ac:dyDescent="0.3">
      <c r="A33" s="265" t="s">
        <v>365</v>
      </c>
      <c r="B33" s="266"/>
      <c r="C33" s="266"/>
      <c r="D33" s="267"/>
      <c r="E33" s="68">
        <v>2</v>
      </c>
      <c r="F33" s="71" t="s">
        <v>363</v>
      </c>
      <c r="G33" s="410" t="s">
        <v>471</v>
      </c>
      <c r="H33" s="407"/>
      <c r="I33" s="407"/>
      <c r="J33" s="407"/>
      <c r="K33" s="407"/>
      <c r="L33" s="408"/>
    </row>
    <row r="34" spans="1:12" ht="16.5" thickBot="1" x14ac:dyDescent="0.3">
      <c r="B34" s="395" t="s">
        <v>38</v>
      </c>
      <c r="C34" s="411"/>
      <c r="D34" s="396"/>
      <c r="E34" s="67">
        <f>SUM(E31:E33)</f>
        <v>5</v>
      </c>
    </row>
  </sheetData>
  <sheetProtection formatRows="0"/>
  <mergeCells count="28">
    <mergeCell ref="A32:D32"/>
    <mergeCell ref="G32:L32"/>
    <mergeCell ref="A33:D33"/>
    <mergeCell ref="G33:L33"/>
    <mergeCell ref="B34:D34"/>
    <mergeCell ref="A31:D31"/>
    <mergeCell ref="G31:L31"/>
    <mergeCell ref="F8:G8"/>
    <mergeCell ref="H8:H9"/>
    <mergeCell ref="I8:I9"/>
    <mergeCell ref="J8:J9"/>
    <mergeCell ref="K8:L8"/>
    <mergeCell ref="A30:D30"/>
    <mergeCell ref="G30:L30"/>
    <mergeCell ref="H2:N2"/>
    <mergeCell ref="I5:Q5"/>
    <mergeCell ref="A7:A9"/>
    <mergeCell ref="B7:D7"/>
    <mergeCell ref="E7:E9"/>
    <mergeCell ref="F7:N7"/>
    <mergeCell ref="O7:Q7"/>
    <mergeCell ref="B8:B9"/>
    <mergeCell ref="C8:C9"/>
    <mergeCell ref="D8:D9"/>
    <mergeCell ref="N8:N9"/>
    <mergeCell ref="O8:O9"/>
    <mergeCell ref="P8:Q8"/>
    <mergeCell ref="M8:M9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opLeftCell="A7" zoomScale="65" zoomScaleNormal="65" workbookViewId="0">
      <selection activeCell="J12" sqref="J12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3"/>
      <c r="B2" s="6"/>
      <c r="C2" s="123"/>
      <c r="D2" s="6"/>
      <c r="E2" s="6"/>
      <c r="F2" s="6"/>
      <c r="G2" s="6"/>
      <c r="H2" s="268" t="s">
        <v>386</v>
      </c>
      <c r="I2" s="389"/>
      <c r="J2" s="389"/>
      <c r="K2" s="389"/>
      <c r="L2" s="389"/>
      <c r="M2" s="389"/>
      <c r="N2" s="389"/>
      <c r="O2" s="6"/>
      <c r="P2" s="6"/>
    </row>
    <row r="3" spans="1:18" x14ac:dyDescent="0.25">
      <c r="A3" s="6"/>
      <c r="B3" s="6"/>
      <c r="C3" s="123"/>
      <c r="D3" s="6"/>
      <c r="E3" s="6"/>
      <c r="F3" s="6"/>
      <c r="G3" s="6"/>
      <c r="H3" s="20" t="s">
        <v>71</v>
      </c>
      <c r="I3" s="19">
        <v>6</v>
      </c>
      <c r="J3" s="58"/>
      <c r="K3" s="58"/>
      <c r="L3" s="58"/>
      <c r="M3" s="58"/>
      <c r="N3" s="58"/>
      <c r="O3" s="6"/>
      <c r="P3" s="6"/>
    </row>
    <row r="4" spans="1:18" x14ac:dyDescent="0.25">
      <c r="A4" s="6"/>
      <c r="B4" s="6"/>
      <c r="C4" s="123"/>
      <c r="D4" s="6"/>
      <c r="E4" s="6"/>
      <c r="F4" s="6"/>
      <c r="G4" s="6"/>
      <c r="H4" s="20" t="s">
        <v>72</v>
      </c>
      <c r="I4" s="19">
        <v>34</v>
      </c>
      <c r="J4" s="58"/>
      <c r="K4" s="58"/>
      <c r="L4" s="58"/>
      <c r="M4" s="58"/>
      <c r="N4" s="58"/>
      <c r="O4" s="6"/>
      <c r="P4" s="6"/>
    </row>
    <row r="5" spans="1:18" x14ac:dyDescent="0.25">
      <c r="A5" s="6"/>
      <c r="B5" s="6"/>
      <c r="C5" s="123"/>
      <c r="D5" s="6"/>
      <c r="E5" s="6"/>
      <c r="F5" s="6"/>
      <c r="G5" s="6"/>
      <c r="H5" s="20" t="s">
        <v>93</v>
      </c>
      <c r="I5" s="401" t="s">
        <v>358</v>
      </c>
      <c r="J5" s="402"/>
      <c r="K5" s="402"/>
      <c r="L5" s="402"/>
      <c r="M5" s="402"/>
      <c r="N5" s="402"/>
      <c r="O5" s="402"/>
      <c r="P5" s="402"/>
      <c r="Q5" s="402"/>
    </row>
    <row r="6" spans="1:18" ht="15.75" thickBot="1" x14ac:dyDescent="0.3"/>
    <row r="7" spans="1:18" ht="63" customHeight="1" thickBot="1" x14ac:dyDescent="0.3">
      <c r="A7" s="381" t="s">
        <v>57</v>
      </c>
      <c r="B7" s="382" t="s">
        <v>101</v>
      </c>
      <c r="C7" s="403"/>
      <c r="D7" s="383"/>
      <c r="E7" s="280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84"/>
      <c r="Q7" s="285"/>
      <c r="R7" s="1"/>
    </row>
    <row r="8" spans="1:18" ht="65.25" customHeight="1" thickBot="1" x14ac:dyDescent="0.3">
      <c r="A8" s="381"/>
      <c r="B8" s="336" t="s">
        <v>107</v>
      </c>
      <c r="C8" s="404" t="s">
        <v>105</v>
      </c>
      <c r="D8" s="336" t="s">
        <v>106</v>
      </c>
      <c r="E8" s="281"/>
      <c r="F8" s="409" t="s">
        <v>5</v>
      </c>
      <c r="G8" s="340"/>
      <c r="H8" s="302" t="s">
        <v>61</v>
      </c>
      <c r="I8" s="388" t="s">
        <v>86</v>
      </c>
      <c r="J8" s="391" t="s">
        <v>6</v>
      </c>
      <c r="K8" s="394" t="s">
        <v>7</v>
      </c>
      <c r="L8" s="394"/>
      <c r="M8" s="390" t="s">
        <v>62</v>
      </c>
      <c r="N8" s="391" t="s">
        <v>8</v>
      </c>
      <c r="O8" s="390" t="s">
        <v>65</v>
      </c>
      <c r="P8" s="306" t="s">
        <v>10</v>
      </c>
      <c r="Q8" s="306"/>
      <c r="R8" s="1"/>
    </row>
    <row r="9" spans="1:18" ht="47.25" customHeight="1" thickBot="1" x14ac:dyDescent="0.3">
      <c r="A9" s="381"/>
      <c r="B9" s="336"/>
      <c r="C9" s="405"/>
      <c r="D9" s="336"/>
      <c r="E9" s="282"/>
      <c r="F9" s="106" t="s">
        <v>11</v>
      </c>
      <c r="G9" s="104" t="s">
        <v>12</v>
      </c>
      <c r="H9" s="303"/>
      <c r="I9" s="388"/>
      <c r="J9" s="391"/>
      <c r="K9" s="99" t="s">
        <v>104</v>
      </c>
      <c r="L9" s="100" t="s">
        <v>73</v>
      </c>
      <c r="M9" s="390"/>
      <c r="N9" s="391"/>
      <c r="O9" s="390"/>
      <c r="P9" s="82" t="s">
        <v>108</v>
      </c>
      <c r="Q9" s="111" t="s">
        <v>109</v>
      </c>
      <c r="R9" s="1"/>
    </row>
    <row r="10" spans="1:18" ht="39" thickBot="1" x14ac:dyDescent="0.3">
      <c r="A10" s="215" t="s">
        <v>14</v>
      </c>
      <c r="B10" s="60">
        <v>2</v>
      </c>
      <c r="C10" s="124"/>
      <c r="D10" s="14">
        <v>1</v>
      </c>
      <c r="E10" s="9">
        <f>B10+(C10*D10)</f>
        <v>2</v>
      </c>
      <c r="F10" s="26" t="s">
        <v>117</v>
      </c>
      <c r="G10" s="15" t="s">
        <v>153</v>
      </c>
      <c r="H10" s="242" t="s">
        <v>416</v>
      </c>
      <c r="I10" s="28" t="s">
        <v>215</v>
      </c>
      <c r="J10" s="15" t="s">
        <v>363</v>
      </c>
      <c r="K10" s="15" t="s">
        <v>59</v>
      </c>
      <c r="L10" s="15" t="s">
        <v>59</v>
      </c>
      <c r="M10" s="27"/>
      <c r="N10" s="27"/>
      <c r="O10" s="236" t="s">
        <v>417</v>
      </c>
      <c r="P10" s="15" t="s">
        <v>60</v>
      </c>
      <c r="Q10" s="15" t="s">
        <v>60</v>
      </c>
      <c r="R10" s="3"/>
    </row>
    <row r="11" spans="1:18" ht="48.75" customHeight="1" thickBot="1" x14ac:dyDescent="0.3">
      <c r="A11" s="214" t="s">
        <v>15</v>
      </c>
      <c r="B11" s="14">
        <v>3</v>
      </c>
      <c r="C11" s="125"/>
      <c r="D11" s="14">
        <v>1</v>
      </c>
      <c r="E11" s="9">
        <f t="shared" ref="E11:E24" si="0">B11+(C11*D11)</f>
        <v>3</v>
      </c>
      <c r="F11" s="26" t="s">
        <v>119</v>
      </c>
      <c r="G11" s="15" t="s">
        <v>157</v>
      </c>
      <c r="H11" s="220" t="s">
        <v>305</v>
      </c>
      <c r="I11" s="28" t="s">
        <v>66</v>
      </c>
      <c r="J11" s="15" t="s">
        <v>306</v>
      </c>
      <c r="K11" s="15" t="s">
        <v>59</v>
      </c>
      <c r="L11" s="15" t="s">
        <v>59</v>
      </c>
      <c r="M11" s="27"/>
      <c r="N11" s="27"/>
      <c r="O11" s="151" t="s">
        <v>390</v>
      </c>
      <c r="P11" s="15" t="s">
        <v>60</v>
      </c>
      <c r="Q11" s="15" t="s">
        <v>60</v>
      </c>
      <c r="R11" s="3"/>
    </row>
    <row r="12" spans="1:18" ht="88.5" customHeight="1" thickBot="1" x14ac:dyDescent="0.3">
      <c r="A12" s="214" t="s">
        <v>16</v>
      </c>
      <c r="B12" s="14">
        <v>3</v>
      </c>
      <c r="C12" s="125"/>
      <c r="D12" s="14">
        <v>2</v>
      </c>
      <c r="E12" s="9">
        <f t="shared" si="0"/>
        <v>3</v>
      </c>
      <c r="F12" s="26" t="s">
        <v>119</v>
      </c>
      <c r="G12" s="15" t="s">
        <v>157</v>
      </c>
      <c r="H12" s="153" t="s">
        <v>381</v>
      </c>
      <c r="I12" s="28" t="s">
        <v>66</v>
      </c>
      <c r="J12" s="246" t="s">
        <v>490</v>
      </c>
      <c r="K12" s="15" t="s">
        <v>59</v>
      </c>
      <c r="L12" s="15" t="s">
        <v>59</v>
      </c>
      <c r="M12" s="27"/>
      <c r="N12" s="27"/>
      <c r="O12" s="155" t="s">
        <v>394</v>
      </c>
      <c r="P12" s="15" t="s">
        <v>59</v>
      </c>
      <c r="Q12" s="15" t="s">
        <v>60</v>
      </c>
      <c r="R12" s="3"/>
    </row>
    <row r="13" spans="1:18" ht="84.75" thickBot="1" x14ac:dyDescent="0.3">
      <c r="A13" s="214" t="s">
        <v>18</v>
      </c>
      <c r="B13" s="14">
        <v>6</v>
      </c>
      <c r="C13" s="125"/>
      <c r="D13" s="14">
        <v>1</v>
      </c>
      <c r="E13" s="9">
        <f t="shared" si="0"/>
        <v>6</v>
      </c>
      <c r="F13" s="29" t="s">
        <v>276</v>
      </c>
      <c r="G13" s="16" t="s">
        <v>277</v>
      </c>
      <c r="H13" s="153" t="s">
        <v>427</v>
      </c>
      <c r="I13" s="28" t="s">
        <v>369</v>
      </c>
      <c r="J13" s="15" t="s">
        <v>363</v>
      </c>
      <c r="K13" s="15" t="s">
        <v>59</v>
      </c>
      <c r="L13" s="15" t="s">
        <v>59</v>
      </c>
      <c r="M13" s="27"/>
      <c r="N13" s="27"/>
      <c r="O13" s="250" t="s">
        <v>484</v>
      </c>
      <c r="P13" s="15" t="s">
        <v>60</v>
      </c>
      <c r="Q13" s="15" t="s">
        <v>60</v>
      </c>
      <c r="R13" s="3"/>
    </row>
    <row r="14" spans="1:18" ht="60.75" thickBot="1" x14ac:dyDescent="0.3">
      <c r="A14" s="214" t="s">
        <v>21</v>
      </c>
      <c r="B14" s="14">
        <v>2</v>
      </c>
      <c r="C14" s="125"/>
      <c r="D14" s="14">
        <v>1</v>
      </c>
      <c r="E14" s="9">
        <f t="shared" si="0"/>
        <v>2</v>
      </c>
      <c r="F14" s="26" t="s">
        <v>115</v>
      </c>
      <c r="G14" s="15" t="s">
        <v>146</v>
      </c>
      <c r="H14" s="157" t="s">
        <v>431</v>
      </c>
      <c r="I14" s="28" t="s">
        <v>66</v>
      </c>
      <c r="J14" s="15" t="s">
        <v>363</v>
      </c>
      <c r="K14" s="15" t="s">
        <v>59</v>
      </c>
      <c r="L14" s="15" t="s">
        <v>59</v>
      </c>
      <c r="M14" s="27"/>
      <c r="N14" s="27"/>
      <c r="O14" s="27" t="s">
        <v>432</v>
      </c>
      <c r="P14" s="15" t="s">
        <v>60</v>
      </c>
      <c r="Q14" s="15" t="s">
        <v>60</v>
      </c>
      <c r="R14" s="3"/>
    </row>
    <row r="15" spans="1:18" ht="60" customHeight="1" thickBot="1" x14ac:dyDescent="0.3">
      <c r="A15" s="213" t="s">
        <v>22</v>
      </c>
      <c r="B15" s="14">
        <v>3</v>
      </c>
      <c r="C15" s="125"/>
      <c r="D15" s="14">
        <v>1</v>
      </c>
      <c r="E15" s="9">
        <f t="shared" si="0"/>
        <v>3</v>
      </c>
      <c r="F15" s="26" t="s">
        <v>119</v>
      </c>
      <c r="G15" s="15" t="s">
        <v>157</v>
      </c>
      <c r="H15" s="153" t="s">
        <v>370</v>
      </c>
      <c r="I15" s="28" t="s">
        <v>369</v>
      </c>
      <c r="J15" s="15" t="s">
        <v>363</v>
      </c>
      <c r="K15" s="15" t="s">
        <v>59</v>
      </c>
      <c r="L15" s="15" t="s">
        <v>59</v>
      </c>
      <c r="M15" s="27"/>
      <c r="N15" s="27"/>
      <c r="O15" s="249" t="s">
        <v>433</v>
      </c>
      <c r="P15" s="15" t="s">
        <v>60</v>
      </c>
      <c r="Q15" s="15" t="s">
        <v>60</v>
      </c>
      <c r="R15" s="3"/>
    </row>
    <row r="16" spans="1:18" ht="57.75" customHeight="1" thickBot="1" x14ac:dyDescent="0.3">
      <c r="A16" s="214" t="s">
        <v>88</v>
      </c>
      <c r="B16" s="14">
        <v>2</v>
      </c>
      <c r="C16" s="125"/>
      <c r="D16" s="14">
        <v>1</v>
      </c>
      <c r="E16" s="9">
        <f t="shared" si="0"/>
        <v>2</v>
      </c>
      <c r="F16" s="26" t="s">
        <v>115</v>
      </c>
      <c r="G16" s="15" t="s">
        <v>146</v>
      </c>
      <c r="H16" s="153" t="s">
        <v>469</v>
      </c>
      <c r="I16" s="28" t="s">
        <v>369</v>
      </c>
      <c r="J16" s="15" t="s">
        <v>363</v>
      </c>
      <c r="K16" s="15" t="s">
        <v>59</v>
      </c>
      <c r="L16" s="15" t="s">
        <v>59</v>
      </c>
      <c r="M16" s="27"/>
      <c r="N16" s="27"/>
      <c r="O16" s="237" t="s">
        <v>480</v>
      </c>
      <c r="P16" s="15" t="s">
        <v>60</v>
      </c>
      <c r="Q16" s="15" t="s">
        <v>60</v>
      </c>
      <c r="R16" s="3"/>
    </row>
    <row r="17" spans="1:18" ht="48.75" thickBot="1" x14ac:dyDescent="0.3">
      <c r="A17" s="213" t="s">
        <v>26</v>
      </c>
      <c r="B17" s="14">
        <v>2</v>
      </c>
      <c r="C17" s="125"/>
      <c r="D17" s="14">
        <v>1</v>
      </c>
      <c r="E17" s="9">
        <f t="shared" si="0"/>
        <v>2</v>
      </c>
      <c r="F17" s="26" t="s">
        <v>115</v>
      </c>
      <c r="G17" s="15" t="s">
        <v>146</v>
      </c>
      <c r="H17" s="153" t="s">
        <v>429</v>
      </c>
      <c r="I17" s="28" t="s">
        <v>66</v>
      </c>
      <c r="J17" s="15" t="s">
        <v>363</v>
      </c>
      <c r="K17" s="15" t="s">
        <v>59</v>
      </c>
      <c r="L17" s="15" t="s">
        <v>59</v>
      </c>
      <c r="M17" s="27"/>
      <c r="N17" s="27"/>
      <c r="O17" s="249" t="s">
        <v>428</v>
      </c>
      <c r="P17" s="15" t="s">
        <v>60</v>
      </c>
      <c r="Q17" s="15" t="s">
        <v>60</v>
      </c>
      <c r="R17" s="3"/>
    </row>
    <row r="18" spans="1:18" ht="36.75" thickBot="1" x14ac:dyDescent="0.3">
      <c r="A18" s="213" t="s">
        <v>27</v>
      </c>
      <c r="B18" s="14">
        <v>2</v>
      </c>
      <c r="C18" s="125"/>
      <c r="D18" s="14">
        <v>1</v>
      </c>
      <c r="E18" s="9">
        <f t="shared" si="0"/>
        <v>2</v>
      </c>
      <c r="F18" s="26" t="s">
        <v>115</v>
      </c>
      <c r="G18" s="15" t="s">
        <v>146</v>
      </c>
      <c r="H18" s="153" t="s">
        <v>373</v>
      </c>
      <c r="I18" s="28" t="s">
        <v>66</v>
      </c>
      <c r="J18" s="15" t="s">
        <v>320</v>
      </c>
      <c r="K18" s="15" t="s">
        <v>59</v>
      </c>
      <c r="L18" s="15" t="s">
        <v>59</v>
      </c>
      <c r="M18" s="27"/>
      <c r="N18" s="27"/>
      <c r="O18" s="154" t="s">
        <v>393</v>
      </c>
      <c r="P18" s="15" t="s">
        <v>60</v>
      </c>
      <c r="Q18" s="15" t="s">
        <v>60</v>
      </c>
      <c r="R18" s="3"/>
    </row>
    <row r="19" spans="1:18" ht="39" thickBot="1" x14ac:dyDescent="0.3">
      <c r="A19" s="238" t="s">
        <v>28</v>
      </c>
      <c r="B19" s="14">
        <v>2</v>
      </c>
      <c r="C19" s="125"/>
      <c r="D19" s="14">
        <v>1</v>
      </c>
      <c r="E19" s="9">
        <f t="shared" si="0"/>
        <v>2</v>
      </c>
      <c r="F19" s="26" t="s">
        <v>115</v>
      </c>
      <c r="G19" s="15" t="s">
        <v>146</v>
      </c>
      <c r="H19" s="191" t="s">
        <v>384</v>
      </c>
      <c r="I19" s="28" t="s">
        <v>66</v>
      </c>
      <c r="J19" s="15" t="s">
        <v>363</v>
      </c>
      <c r="K19" s="15" t="s">
        <v>59</v>
      </c>
      <c r="L19" s="15" t="s">
        <v>59</v>
      </c>
      <c r="M19" s="27"/>
      <c r="N19" s="27"/>
      <c r="O19" s="236" t="s">
        <v>375</v>
      </c>
      <c r="P19" s="15" t="s">
        <v>60</v>
      </c>
      <c r="Q19" s="15" t="s">
        <v>60</v>
      </c>
      <c r="R19" s="3"/>
    </row>
    <row r="20" spans="1:18" ht="48.75" thickBot="1" x14ac:dyDescent="0.3">
      <c r="A20" s="212" t="s">
        <v>33</v>
      </c>
      <c r="B20" s="14">
        <v>3</v>
      </c>
      <c r="C20" s="125"/>
      <c r="D20" s="14">
        <v>2</v>
      </c>
      <c r="E20" s="9">
        <f t="shared" si="0"/>
        <v>3</v>
      </c>
      <c r="F20" s="26" t="s">
        <v>119</v>
      </c>
      <c r="G20" s="15" t="s">
        <v>157</v>
      </c>
      <c r="H20" s="153" t="s">
        <v>376</v>
      </c>
      <c r="I20" s="28" t="s">
        <v>66</v>
      </c>
      <c r="J20" s="15" t="s">
        <v>333</v>
      </c>
      <c r="K20" s="15" t="s">
        <v>59</v>
      </c>
      <c r="L20" s="15" t="s">
        <v>59</v>
      </c>
      <c r="M20" s="27"/>
      <c r="N20" s="27"/>
      <c r="O20" s="237" t="s">
        <v>377</v>
      </c>
      <c r="P20" s="15" t="s">
        <v>60</v>
      </c>
      <c r="Q20" s="15" t="s">
        <v>60</v>
      </c>
      <c r="R20" s="3"/>
    </row>
    <row r="21" spans="1:18" ht="48.75" thickBot="1" x14ac:dyDescent="0.3">
      <c r="A21" s="238" t="s">
        <v>89</v>
      </c>
      <c r="B21" s="14">
        <v>1</v>
      </c>
      <c r="C21" s="125"/>
      <c r="D21" s="14">
        <v>2</v>
      </c>
      <c r="E21" s="9">
        <f t="shared" si="0"/>
        <v>1</v>
      </c>
      <c r="F21" s="26" t="s">
        <v>117</v>
      </c>
      <c r="G21" s="15" t="s">
        <v>153</v>
      </c>
      <c r="H21" s="153" t="s">
        <v>378</v>
      </c>
      <c r="I21" s="28" t="s">
        <v>66</v>
      </c>
      <c r="J21" s="15" t="s">
        <v>363</v>
      </c>
      <c r="K21" s="15" t="s">
        <v>59</v>
      </c>
      <c r="L21" s="15" t="s">
        <v>59</v>
      </c>
      <c r="M21" s="27"/>
      <c r="N21" s="27"/>
      <c r="O21" s="154" t="s">
        <v>392</v>
      </c>
      <c r="P21" s="15" t="s">
        <v>60</v>
      </c>
      <c r="Q21" s="15" t="s">
        <v>60</v>
      </c>
      <c r="R21" s="3"/>
    </row>
    <row r="22" spans="1:18" ht="36.75" thickBot="1" x14ac:dyDescent="0.3">
      <c r="A22" s="239" t="s">
        <v>87</v>
      </c>
      <c r="B22" s="14">
        <v>1</v>
      </c>
      <c r="C22" s="125"/>
      <c r="D22" s="14">
        <v>1</v>
      </c>
      <c r="E22" s="9">
        <f t="shared" si="0"/>
        <v>1</v>
      </c>
      <c r="F22" s="26" t="s">
        <v>117</v>
      </c>
      <c r="G22" s="15" t="s">
        <v>153</v>
      </c>
      <c r="H22" s="187" t="s">
        <v>385</v>
      </c>
      <c r="I22" s="28" t="s">
        <v>66</v>
      </c>
      <c r="J22" s="15" t="s">
        <v>363</v>
      </c>
      <c r="K22" s="15" t="s">
        <v>59</v>
      </c>
      <c r="L22" s="15" t="s">
        <v>59</v>
      </c>
      <c r="M22" s="27"/>
      <c r="N22" s="27"/>
      <c r="O22" s="161" t="s">
        <v>391</v>
      </c>
      <c r="P22" s="15" t="s">
        <v>60</v>
      </c>
      <c r="Q22" s="15" t="s">
        <v>60</v>
      </c>
      <c r="R22" s="3"/>
    </row>
    <row r="23" spans="1:18" s="25" customFormat="1" ht="18" customHeight="1" thickBot="1" x14ac:dyDescent="0.3">
      <c r="A23" s="61" t="s">
        <v>53</v>
      </c>
      <c r="B23" s="21"/>
      <c r="C23" s="126"/>
      <c r="D23" s="21"/>
      <c r="E23" s="9">
        <f t="shared" si="0"/>
        <v>0</v>
      </c>
      <c r="F23" s="62"/>
      <c r="G23" s="63"/>
      <c r="H23" s="64"/>
      <c r="I23" s="65"/>
      <c r="J23" s="63"/>
      <c r="K23" s="63"/>
      <c r="L23" s="63"/>
      <c r="M23" s="64"/>
      <c r="N23" s="64"/>
      <c r="O23" s="64"/>
      <c r="P23" s="63"/>
      <c r="Q23" s="63"/>
      <c r="R23" s="24"/>
    </row>
    <row r="24" spans="1:18" ht="18.75" customHeight="1" thickBot="1" x14ac:dyDescent="0.3">
      <c r="A24" s="59" t="s">
        <v>90</v>
      </c>
      <c r="B24" s="14">
        <v>5</v>
      </c>
      <c r="C24" s="125"/>
      <c r="D24" s="14">
        <v>5</v>
      </c>
      <c r="E24" s="9">
        <f t="shared" si="0"/>
        <v>5</v>
      </c>
      <c r="F24" s="29"/>
      <c r="G24" s="16"/>
      <c r="H24" s="30"/>
      <c r="I24" s="31"/>
      <c r="J24" s="16"/>
      <c r="K24" s="23"/>
      <c r="L24" s="23"/>
      <c r="M24" s="33"/>
      <c r="N24" s="33"/>
      <c r="O24" s="30"/>
      <c r="P24" s="23"/>
      <c r="Q24" s="23"/>
      <c r="R24" s="3"/>
    </row>
    <row r="25" spans="1:18" ht="19.5" thickBot="1" x14ac:dyDescent="0.35">
      <c r="A25" s="8" t="s">
        <v>38</v>
      </c>
      <c r="B25" s="10">
        <f>SUM(B10:B24)</f>
        <v>37</v>
      </c>
      <c r="C25" s="127">
        <f>SUM(C10:C24)</f>
        <v>0</v>
      </c>
      <c r="D25" s="10">
        <f>SUM(D10:D24)</f>
        <v>21</v>
      </c>
      <c r="E25" s="10">
        <f>SUM(E10:E24)</f>
        <v>37</v>
      </c>
      <c r="H25" s="219"/>
    </row>
    <row r="26" spans="1:18" ht="19.5" thickBot="1" x14ac:dyDescent="0.35">
      <c r="A26" s="12" t="s">
        <v>68</v>
      </c>
      <c r="B26" s="11">
        <v>34</v>
      </c>
      <c r="C26" s="128"/>
      <c r="D26" s="11"/>
      <c r="E26" s="11"/>
    </row>
    <row r="27" spans="1:18" ht="18.75" customHeight="1" thickBot="1" x14ac:dyDescent="0.35">
      <c r="A27" s="12" t="s">
        <v>69</v>
      </c>
      <c r="B27" s="11">
        <v>37</v>
      </c>
      <c r="C27" s="128"/>
      <c r="D27" s="11"/>
      <c r="E27" s="11"/>
    </row>
    <row r="29" spans="1:18" ht="15.75" thickBot="1" x14ac:dyDescent="0.3"/>
    <row r="30" spans="1:18" ht="52.5" customHeight="1" thickBot="1" x14ac:dyDescent="0.3">
      <c r="A30" s="335" t="s">
        <v>91</v>
      </c>
      <c r="B30" s="284"/>
      <c r="C30" s="284"/>
      <c r="D30" s="285"/>
      <c r="E30" s="66" t="s">
        <v>92</v>
      </c>
      <c r="F30" s="69" t="s">
        <v>94</v>
      </c>
      <c r="G30" s="284" t="s">
        <v>2</v>
      </c>
      <c r="H30" s="397"/>
      <c r="I30" s="397"/>
      <c r="J30" s="397"/>
      <c r="K30" s="397"/>
      <c r="L30" s="398"/>
    </row>
    <row r="31" spans="1:18" s="52" customFormat="1" ht="16.5" customHeight="1" thickBot="1" x14ac:dyDescent="0.3">
      <c r="A31" s="265" t="s">
        <v>400</v>
      </c>
      <c r="B31" s="266"/>
      <c r="C31" s="266"/>
      <c r="D31" s="267"/>
      <c r="E31" s="68">
        <v>1</v>
      </c>
      <c r="F31" s="71" t="s">
        <v>398</v>
      </c>
      <c r="G31" s="406" t="s">
        <v>395</v>
      </c>
      <c r="H31" s="407"/>
      <c r="I31" s="407"/>
      <c r="J31" s="407"/>
      <c r="K31" s="407"/>
      <c r="L31" s="408"/>
    </row>
    <row r="32" spans="1:18" s="52" customFormat="1" ht="16.5" customHeight="1" thickBot="1" x14ac:dyDescent="0.3">
      <c r="A32" s="265" t="s">
        <v>401</v>
      </c>
      <c r="B32" s="266"/>
      <c r="C32" s="266"/>
      <c r="D32" s="267"/>
      <c r="E32" s="68">
        <v>1</v>
      </c>
      <c r="F32" s="71" t="s">
        <v>398</v>
      </c>
      <c r="G32" s="406" t="s">
        <v>396</v>
      </c>
      <c r="H32" s="407"/>
      <c r="I32" s="407"/>
      <c r="J32" s="407"/>
      <c r="K32" s="407"/>
      <c r="L32" s="408"/>
    </row>
    <row r="33" spans="1:12" s="52" customFormat="1" ht="16.5" customHeight="1" thickBot="1" x14ac:dyDescent="0.3">
      <c r="A33" s="228" t="s">
        <v>402</v>
      </c>
      <c r="B33" s="229"/>
      <c r="C33" s="229"/>
      <c r="D33" s="230"/>
      <c r="E33" s="68">
        <v>1</v>
      </c>
      <c r="F33" s="71" t="s">
        <v>398</v>
      </c>
      <c r="G33" s="410" t="s">
        <v>399</v>
      </c>
      <c r="H33" s="407"/>
      <c r="I33" s="407"/>
      <c r="J33" s="407"/>
      <c r="K33" s="407"/>
      <c r="L33" s="408"/>
    </row>
    <row r="34" spans="1:12" s="52" customFormat="1" ht="16.5" customHeight="1" thickBot="1" x14ac:dyDescent="0.3">
      <c r="A34" s="265" t="s">
        <v>365</v>
      </c>
      <c r="B34" s="266"/>
      <c r="C34" s="266"/>
      <c r="D34" s="267"/>
      <c r="E34" s="68">
        <v>2</v>
      </c>
      <c r="F34" s="71" t="s">
        <v>363</v>
      </c>
      <c r="G34" s="410" t="s">
        <v>471</v>
      </c>
      <c r="H34" s="407"/>
      <c r="I34" s="407"/>
      <c r="J34" s="407"/>
      <c r="K34" s="407"/>
      <c r="L34" s="408"/>
    </row>
    <row r="35" spans="1:12" ht="16.5" thickBot="1" x14ac:dyDescent="0.3">
      <c r="B35" s="395" t="s">
        <v>38</v>
      </c>
      <c r="C35" s="411"/>
      <c r="D35" s="396"/>
      <c r="E35" s="67">
        <f>SUM(E31:E34)</f>
        <v>5</v>
      </c>
    </row>
  </sheetData>
  <sheetProtection formatRows="0"/>
  <mergeCells count="29">
    <mergeCell ref="E7:E9"/>
    <mergeCell ref="O8:O9"/>
    <mergeCell ref="P8:Q8"/>
    <mergeCell ref="O7:Q7"/>
    <mergeCell ref="F8:G8"/>
    <mergeCell ref="H8:H9"/>
    <mergeCell ref="I8:I9"/>
    <mergeCell ref="F7:N7"/>
    <mergeCell ref="H2:N2"/>
    <mergeCell ref="M8:M9"/>
    <mergeCell ref="N8:N9"/>
    <mergeCell ref="I5:Q5"/>
    <mergeCell ref="J8:J9"/>
    <mergeCell ref="K8:L8"/>
    <mergeCell ref="B8:B9"/>
    <mergeCell ref="D8:D9"/>
    <mergeCell ref="A7:A9"/>
    <mergeCell ref="B7:D7"/>
    <mergeCell ref="C8:C9"/>
    <mergeCell ref="A30:D30"/>
    <mergeCell ref="A31:D31"/>
    <mergeCell ref="A32:D32"/>
    <mergeCell ref="A34:D34"/>
    <mergeCell ref="B35:D35"/>
    <mergeCell ref="G30:L30"/>
    <mergeCell ref="G31:L31"/>
    <mergeCell ref="G32:L32"/>
    <mergeCell ref="G34:L34"/>
    <mergeCell ref="G33:L33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opLeftCell="A10" zoomScale="68" zoomScaleNormal="68" workbookViewId="0">
      <selection activeCell="F9" sqref="A9:XFD9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3"/>
      <c r="B2" s="123"/>
      <c r="C2" s="123"/>
      <c r="D2" s="123"/>
      <c r="E2" s="123"/>
      <c r="F2" s="123"/>
      <c r="G2" s="123"/>
      <c r="H2" s="268" t="s">
        <v>388</v>
      </c>
      <c r="I2" s="389"/>
      <c r="J2" s="389"/>
      <c r="K2" s="389"/>
      <c r="L2" s="389"/>
      <c r="M2" s="389"/>
      <c r="N2" s="389"/>
      <c r="O2" s="123"/>
      <c r="P2" s="123"/>
    </row>
    <row r="3" spans="1:18" x14ac:dyDescent="0.25">
      <c r="A3" s="123"/>
      <c r="B3" s="123"/>
      <c r="C3" s="123"/>
      <c r="D3" s="123"/>
      <c r="E3" s="123"/>
      <c r="F3" s="123"/>
      <c r="G3" s="123"/>
      <c r="H3" s="20" t="s">
        <v>71</v>
      </c>
      <c r="I3" s="19">
        <v>6</v>
      </c>
      <c r="J3" s="119"/>
      <c r="K3" s="119"/>
      <c r="L3" s="119"/>
      <c r="M3" s="119"/>
      <c r="N3" s="119"/>
      <c r="O3" s="123"/>
      <c r="P3" s="123"/>
    </row>
    <row r="4" spans="1:18" x14ac:dyDescent="0.25">
      <c r="A4" s="123"/>
      <c r="B4" s="123"/>
      <c r="C4" s="123"/>
      <c r="D4" s="123"/>
      <c r="E4" s="123"/>
      <c r="F4" s="123"/>
      <c r="G4" s="123"/>
      <c r="H4" s="20" t="s">
        <v>72</v>
      </c>
      <c r="I4" s="19">
        <v>34</v>
      </c>
      <c r="J4" s="119"/>
      <c r="K4" s="119"/>
      <c r="L4" s="119"/>
      <c r="M4" s="119"/>
      <c r="N4" s="119"/>
      <c r="O4" s="123"/>
      <c r="P4" s="123"/>
    </row>
    <row r="5" spans="1:18" x14ac:dyDescent="0.25">
      <c r="A5" s="123"/>
      <c r="B5" s="123"/>
      <c r="C5" s="123"/>
      <c r="D5" s="123"/>
      <c r="E5" s="123"/>
      <c r="F5" s="123"/>
      <c r="G5" s="123"/>
      <c r="H5" s="20" t="s">
        <v>93</v>
      </c>
      <c r="I5" s="401" t="s">
        <v>389</v>
      </c>
      <c r="J5" s="402"/>
      <c r="K5" s="402"/>
      <c r="L5" s="402"/>
      <c r="M5" s="402"/>
      <c r="N5" s="402"/>
      <c r="O5" s="402"/>
      <c r="P5" s="402"/>
      <c r="Q5" s="402"/>
    </row>
    <row r="6" spans="1:18" ht="15.75" thickBot="1" x14ac:dyDescent="0.3"/>
    <row r="7" spans="1:18" ht="63" customHeight="1" thickBot="1" x14ac:dyDescent="0.3">
      <c r="A7" s="381" t="s">
        <v>57</v>
      </c>
      <c r="B7" s="382" t="s">
        <v>101</v>
      </c>
      <c r="C7" s="403"/>
      <c r="D7" s="383"/>
      <c r="E7" s="280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84"/>
      <c r="Q7" s="285"/>
      <c r="R7" s="1"/>
    </row>
    <row r="8" spans="1:18" ht="65.25" customHeight="1" thickBot="1" x14ac:dyDescent="0.3">
      <c r="A8" s="381"/>
      <c r="B8" s="336" t="s">
        <v>107</v>
      </c>
      <c r="C8" s="404" t="s">
        <v>105</v>
      </c>
      <c r="D8" s="336" t="s">
        <v>106</v>
      </c>
      <c r="E8" s="281"/>
      <c r="F8" s="409" t="s">
        <v>5</v>
      </c>
      <c r="G8" s="340"/>
      <c r="H8" s="302" t="s">
        <v>61</v>
      </c>
      <c r="I8" s="388" t="s">
        <v>86</v>
      </c>
      <c r="J8" s="391" t="s">
        <v>6</v>
      </c>
      <c r="K8" s="394" t="s">
        <v>7</v>
      </c>
      <c r="L8" s="394"/>
      <c r="M8" s="390" t="s">
        <v>62</v>
      </c>
      <c r="N8" s="391" t="s">
        <v>8</v>
      </c>
      <c r="O8" s="390" t="s">
        <v>65</v>
      </c>
      <c r="P8" s="306" t="s">
        <v>10</v>
      </c>
      <c r="Q8" s="306"/>
      <c r="R8" s="1"/>
    </row>
    <row r="9" spans="1:18" ht="77.25" customHeight="1" thickBot="1" x14ac:dyDescent="0.3">
      <c r="A9" s="381"/>
      <c r="B9" s="336"/>
      <c r="C9" s="405"/>
      <c r="D9" s="336"/>
      <c r="E9" s="282"/>
      <c r="F9" s="106" t="s">
        <v>11</v>
      </c>
      <c r="G9" s="104" t="s">
        <v>12</v>
      </c>
      <c r="H9" s="303"/>
      <c r="I9" s="388"/>
      <c r="J9" s="391"/>
      <c r="K9" s="99" t="s">
        <v>104</v>
      </c>
      <c r="L9" s="100" t="s">
        <v>73</v>
      </c>
      <c r="M9" s="390"/>
      <c r="N9" s="391"/>
      <c r="O9" s="390"/>
      <c r="P9" s="82" t="s">
        <v>108</v>
      </c>
      <c r="Q9" s="111" t="s">
        <v>109</v>
      </c>
      <c r="R9" s="1"/>
    </row>
    <row r="10" spans="1:18" ht="48.75" thickBot="1" x14ac:dyDescent="0.3">
      <c r="A10" s="234" t="s">
        <v>14</v>
      </c>
      <c r="B10" s="60">
        <v>3</v>
      </c>
      <c r="C10" s="124"/>
      <c r="D10" s="14">
        <v>1</v>
      </c>
      <c r="E10" s="9">
        <f>B10+(C10*D10)</f>
        <v>3</v>
      </c>
      <c r="F10" s="26" t="s">
        <v>119</v>
      </c>
      <c r="G10" s="15" t="s">
        <v>157</v>
      </c>
      <c r="H10" s="153" t="s">
        <v>438</v>
      </c>
      <c r="I10" s="28" t="s">
        <v>369</v>
      </c>
      <c r="J10" s="15" t="s">
        <v>363</v>
      </c>
      <c r="K10" s="15" t="s">
        <v>59</v>
      </c>
      <c r="L10" s="15" t="s">
        <v>59</v>
      </c>
      <c r="M10" s="27"/>
      <c r="N10" s="27"/>
      <c r="O10" s="157" t="s">
        <v>439</v>
      </c>
      <c r="P10" s="15" t="s">
        <v>60</v>
      </c>
      <c r="Q10" s="15" t="s">
        <v>60</v>
      </c>
      <c r="R10" s="3"/>
    </row>
    <row r="11" spans="1:18" ht="52.5" customHeight="1" thickBot="1" x14ac:dyDescent="0.3">
      <c r="A11" s="232" t="s">
        <v>15</v>
      </c>
      <c r="B11" s="14">
        <v>3</v>
      </c>
      <c r="C11" s="125"/>
      <c r="D11" s="14">
        <v>1</v>
      </c>
      <c r="E11" s="9">
        <f t="shared" ref="E11:E24" si="0">B11+(C11*D11)</f>
        <v>3</v>
      </c>
      <c r="F11" s="26" t="s">
        <v>119</v>
      </c>
      <c r="G11" s="15" t="s">
        <v>157</v>
      </c>
      <c r="H11" s="220" t="s">
        <v>305</v>
      </c>
      <c r="I11" s="28" t="s">
        <v>66</v>
      </c>
      <c r="J11" s="15" t="s">
        <v>306</v>
      </c>
      <c r="K11" s="15" t="s">
        <v>59</v>
      </c>
      <c r="L11" s="15" t="s">
        <v>59</v>
      </c>
      <c r="M11" s="27"/>
      <c r="N11" s="27"/>
      <c r="O11" s="240" t="s">
        <v>406</v>
      </c>
      <c r="P11" s="15" t="s">
        <v>60</v>
      </c>
      <c r="Q11" s="15" t="s">
        <v>60</v>
      </c>
      <c r="R11" s="3"/>
    </row>
    <row r="12" spans="1:18" ht="62.25" customHeight="1" thickBot="1" x14ac:dyDescent="0.3">
      <c r="A12" s="232" t="s">
        <v>16</v>
      </c>
      <c r="B12" s="14">
        <v>3</v>
      </c>
      <c r="C12" s="125"/>
      <c r="D12" s="14">
        <v>2</v>
      </c>
      <c r="E12" s="9">
        <f t="shared" si="0"/>
        <v>3</v>
      </c>
      <c r="F12" s="26" t="s">
        <v>119</v>
      </c>
      <c r="G12" s="15" t="s">
        <v>157</v>
      </c>
      <c r="H12" s="153" t="s">
        <v>407</v>
      </c>
      <c r="I12" s="28" t="s">
        <v>66</v>
      </c>
      <c r="J12" s="15" t="s">
        <v>306</v>
      </c>
      <c r="K12" s="15" t="s">
        <v>59</v>
      </c>
      <c r="L12" s="15" t="s">
        <v>59</v>
      </c>
      <c r="M12" s="27"/>
      <c r="N12" s="27"/>
      <c r="O12" s="152" t="s">
        <v>408</v>
      </c>
      <c r="P12" s="15" t="s">
        <v>59</v>
      </c>
      <c r="Q12" s="15" t="s">
        <v>60</v>
      </c>
      <c r="R12" s="3"/>
    </row>
    <row r="13" spans="1:18" ht="44.25" customHeight="1" thickBot="1" x14ac:dyDescent="0.3">
      <c r="A13" s="232" t="s">
        <v>18</v>
      </c>
      <c r="B13" s="14">
        <v>4</v>
      </c>
      <c r="C13" s="125"/>
      <c r="D13" s="14">
        <v>1</v>
      </c>
      <c r="E13" s="9">
        <v>4</v>
      </c>
      <c r="F13" s="26" t="s">
        <v>113</v>
      </c>
      <c r="G13" s="15" t="s">
        <v>143</v>
      </c>
      <c r="H13" s="153" t="s">
        <v>409</v>
      </c>
      <c r="I13" s="28" t="s">
        <v>66</v>
      </c>
      <c r="J13" s="15" t="s">
        <v>363</v>
      </c>
      <c r="K13" s="15" t="s">
        <v>59</v>
      </c>
      <c r="L13" s="15" t="s">
        <v>59</v>
      </c>
      <c r="M13" s="27"/>
      <c r="N13" s="27"/>
      <c r="O13" s="152" t="s">
        <v>410</v>
      </c>
      <c r="P13" s="15" t="s">
        <v>60</v>
      </c>
      <c r="Q13" s="15" t="s">
        <v>60</v>
      </c>
      <c r="R13" s="3"/>
    </row>
    <row r="14" spans="1:18" ht="102.75" customHeight="1" thickBot="1" x14ac:dyDescent="0.3">
      <c r="A14" s="232" t="s">
        <v>21</v>
      </c>
      <c r="B14" s="14">
        <v>4</v>
      </c>
      <c r="C14" s="125"/>
      <c r="D14" s="14">
        <v>1</v>
      </c>
      <c r="E14" s="9">
        <f t="shared" si="0"/>
        <v>4</v>
      </c>
      <c r="F14" s="26" t="s">
        <v>113</v>
      </c>
      <c r="G14" s="15" t="s">
        <v>143</v>
      </c>
      <c r="H14" s="188" t="s">
        <v>435</v>
      </c>
      <c r="I14" s="28" t="s">
        <v>369</v>
      </c>
      <c r="J14" s="15" t="s">
        <v>363</v>
      </c>
      <c r="K14" s="15" t="s">
        <v>59</v>
      </c>
      <c r="L14" s="15" t="s">
        <v>59</v>
      </c>
      <c r="M14" s="27"/>
      <c r="N14" s="27"/>
      <c r="O14" s="241" t="s">
        <v>411</v>
      </c>
      <c r="P14" s="15" t="s">
        <v>60</v>
      </c>
      <c r="Q14" s="15" t="s">
        <v>60</v>
      </c>
      <c r="R14" s="3"/>
    </row>
    <row r="15" spans="1:18" ht="60" customHeight="1" thickBot="1" x14ac:dyDescent="0.3">
      <c r="A15" s="231" t="s">
        <v>22</v>
      </c>
      <c r="B15" s="14">
        <v>3</v>
      </c>
      <c r="C15" s="125"/>
      <c r="D15" s="14">
        <v>1</v>
      </c>
      <c r="E15" s="9">
        <f t="shared" si="0"/>
        <v>3</v>
      </c>
      <c r="F15" s="26" t="s">
        <v>119</v>
      </c>
      <c r="G15" s="15" t="s">
        <v>157</v>
      </c>
      <c r="H15" s="137" t="s">
        <v>370</v>
      </c>
      <c r="I15" s="28" t="s">
        <v>369</v>
      </c>
      <c r="J15" s="15" t="s">
        <v>363</v>
      </c>
      <c r="K15" s="15" t="s">
        <v>59</v>
      </c>
      <c r="L15" s="15" t="s">
        <v>59</v>
      </c>
      <c r="M15" s="27"/>
      <c r="N15" s="27"/>
      <c r="O15" s="251" t="s">
        <v>434</v>
      </c>
      <c r="P15" s="15" t="s">
        <v>60</v>
      </c>
      <c r="Q15" s="15" t="s">
        <v>60</v>
      </c>
      <c r="R15" s="3"/>
    </row>
    <row r="16" spans="1:18" ht="48.75" thickBot="1" x14ac:dyDescent="0.3">
      <c r="A16" s="231" t="s">
        <v>26</v>
      </c>
      <c r="B16" s="14">
        <v>2</v>
      </c>
      <c r="C16" s="125"/>
      <c r="D16" s="14">
        <v>1</v>
      </c>
      <c r="E16" s="9">
        <f t="shared" si="0"/>
        <v>2</v>
      </c>
      <c r="F16" s="26" t="s">
        <v>115</v>
      </c>
      <c r="G16" s="15" t="s">
        <v>146</v>
      </c>
      <c r="H16" s="153" t="s">
        <v>371</v>
      </c>
      <c r="I16" s="28" t="s">
        <v>66</v>
      </c>
      <c r="J16" s="15" t="s">
        <v>363</v>
      </c>
      <c r="K16" s="15" t="s">
        <v>59</v>
      </c>
      <c r="L16" s="15" t="s">
        <v>59</v>
      </c>
      <c r="M16" s="27"/>
      <c r="N16" s="27"/>
      <c r="O16" s="167" t="s">
        <v>412</v>
      </c>
      <c r="P16" s="15" t="s">
        <v>60</v>
      </c>
      <c r="Q16" s="15" t="s">
        <v>60</v>
      </c>
      <c r="R16" s="3"/>
    </row>
    <row r="17" spans="1:18" ht="36.75" thickBot="1" x14ac:dyDescent="0.3">
      <c r="A17" s="231" t="s">
        <v>27</v>
      </c>
      <c r="B17" s="14">
        <v>2</v>
      </c>
      <c r="C17" s="125"/>
      <c r="D17" s="14">
        <v>1</v>
      </c>
      <c r="E17" s="9">
        <f t="shared" si="0"/>
        <v>2</v>
      </c>
      <c r="F17" s="26" t="s">
        <v>115</v>
      </c>
      <c r="G17" s="15" t="s">
        <v>146</v>
      </c>
      <c r="H17" s="153" t="s">
        <v>373</v>
      </c>
      <c r="I17" s="28" t="s">
        <v>66</v>
      </c>
      <c r="J17" s="15" t="s">
        <v>320</v>
      </c>
      <c r="K17" s="15" t="s">
        <v>59</v>
      </c>
      <c r="L17" s="15" t="s">
        <v>59</v>
      </c>
      <c r="M17" s="27"/>
      <c r="N17" s="27"/>
      <c r="O17" s="152" t="s">
        <v>413</v>
      </c>
      <c r="P17" s="15" t="s">
        <v>60</v>
      </c>
      <c r="Q17" s="15" t="s">
        <v>60</v>
      </c>
      <c r="R17" s="3"/>
    </row>
    <row r="18" spans="1:18" ht="37.5" thickBot="1" x14ac:dyDescent="0.3">
      <c r="A18" s="231" t="s">
        <v>28</v>
      </c>
      <c r="B18" s="14">
        <v>2</v>
      </c>
      <c r="C18" s="125"/>
      <c r="D18" s="14">
        <v>1</v>
      </c>
      <c r="E18" s="9">
        <f t="shared" si="0"/>
        <v>2</v>
      </c>
      <c r="F18" s="26" t="s">
        <v>115</v>
      </c>
      <c r="G18" s="15" t="s">
        <v>146</v>
      </c>
      <c r="H18" s="191" t="s">
        <v>384</v>
      </c>
      <c r="I18" s="28" t="s">
        <v>66</v>
      </c>
      <c r="J18" s="15" t="s">
        <v>363</v>
      </c>
      <c r="K18" s="15" t="s">
        <v>59</v>
      </c>
      <c r="L18" s="15" t="s">
        <v>59</v>
      </c>
      <c r="M18" s="27"/>
      <c r="N18" s="27"/>
      <c r="O18" s="169" t="s">
        <v>375</v>
      </c>
      <c r="P18" s="15" t="s">
        <v>60</v>
      </c>
      <c r="Q18" s="15" t="s">
        <v>60</v>
      </c>
      <c r="R18" s="3"/>
    </row>
    <row r="19" spans="1:18" ht="48.75" thickBot="1" x14ac:dyDescent="0.3">
      <c r="A19" s="112" t="s">
        <v>23</v>
      </c>
      <c r="B19" s="14">
        <v>1</v>
      </c>
      <c r="C19" s="125"/>
      <c r="D19" s="14">
        <v>1</v>
      </c>
      <c r="E19" s="9">
        <f t="shared" si="0"/>
        <v>1</v>
      </c>
      <c r="F19" s="26" t="s">
        <v>117</v>
      </c>
      <c r="G19" s="15" t="s">
        <v>153</v>
      </c>
      <c r="H19" s="247" t="s">
        <v>344</v>
      </c>
      <c r="I19" s="28" t="s">
        <v>66</v>
      </c>
      <c r="J19" s="15" t="s">
        <v>315</v>
      </c>
      <c r="K19" s="15" t="s">
        <v>59</v>
      </c>
      <c r="L19" s="15" t="s">
        <v>59</v>
      </c>
      <c r="M19" s="27"/>
      <c r="N19" s="27"/>
      <c r="O19" s="248" t="s">
        <v>414</v>
      </c>
      <c r="P19" s="15" t="s">
        <v>60</v>
      </c>
      <c r="Q19" s="15" t="s">
        <v>60</v>
      </c>
      <c r="R19" s="3"/>
    </row>
    <row r="20" spans="1:18" ht="48.75" thickBot="1" x14ac:dyDescent="0.3">
      <c r="A20" s="233" t="s">
        <v>33</v>
      </c>
      <c r="B20" s="14">
        <v>3</v>
      </c>
      <c r="C20" s="125"/>
      <c r="D20" s="14">
        <v>2</v>
      </c>
      <c r="E20" s="9">
        <f t="shared" si="0"/>
        <v>3</v>
      </c>
      <c r="F20" s="26" t="s">
        <v>119</v>
      </c>
      <c r="G20" s="15" t="s">
        <v>157</v>
      </c>
      <c r="H20" s="153" t="s">
        <v>376</v>
      </c>
      <c r="I20" s="28" t="s">
        <v>66</v>
      </c>
      <c r="J20" s="15" t="s">
        <v>333</v>
      </c>
      <c r="K20" s="15" t="s">
        <v>59</v>
      </c>
      <c r="L20" s="15" t="s">
        <v>59</v>
      </c>
      <c r="M20" s="27"/>
      <c r="N20" s="27"/>
      <c r="O20" s="142" t="s">
        <v>377</v>
      </c>
      <c r="P20" s="15" t="s">
        <v>60</v>
      </c>
      <c r="Q20" s="15" t="s">
        <v>60</v>
      </c>
      <c r="R20" s="3"/>
    </row>
    <row r="21" spans="1:18" ht="48.75" thickBot="1" x14ac:dyDescent="0.3">
      <c r="A21" s="238" t="s">
        <v>89</v>
      </c>
      <c r="B21" s="14">
        <v>1</v>
      </c>
      <c r="C21" s="125"/>
      <c r="D21" s="14">
        <v>2</v>
      </c>
      <c r="E21" s="9">
        <f t="shared" si="0"/>
        <v>1</v>
      </c>
      <c r="F21" s="26" t="s">
        <v>117</v>
      </c>
      <c r="G21" s="15" t="s">
        <v>153</v>
      </c>
      <c r="H21" s="153" t="s">
        <v>378</v>
      </c>
      <c r="I21" s="28" t="s">
        <v>66</v>
      </c>
      <c r="J21" s="15" t="s">
        <v>363</v>
      </c>
      <c r="K21" s="15" t="s">
        <v>59</v>
      </c>
      <c r="L21" s="15" t="s">
        <v>59</v>
      </c>
      <c r="M21" s="27"/>
      <c r="N21" s="27"/>
      <c r="O21" s="152" t="s">
        <v>392</v>
      </c>
      <c r="P21" s="15" t="s">
        <v>60</v>
      </c>
      <c r="Q21" s="15" t="s">
        <v>60</v>
      </c>
      <c r="R21" s="3"/>
    </row>
    <row r="22" spans="1:18" ht="36.75" thickBot="1" x14ac:dyDescent="0.3">
      <c r="A22" s="239" t="s">
        <v>87</v>
      </c>
      <c r="B22" s="14">
        <v>1</v>
      </c>
      <c r="C22" s="125"/>
      <c r="D22" s="14">
        <v>1</v>
      </c>
      <c r="E22" s="9">
        <f t="shared" si="0"/>
        <v>1</v>
      </c>
      <c r="F22" s="26" t="s">
        <v>117</v>
      </c>
      <c r="G22" s="15" t="s">
        <v>153</v>
      </c>
      <c r="H22" s="187" t="s">
        <v>385</v>
      </c>
      <c r="I22" s="28" t="s">
        <v>66</v>
      </c>
      <c r="J22" s="15" t="s">
        <v>363</v>
      </c>
      <c r="K22" s="15" t="s">
        <v>59</v>
      </c>
      <c r="L22" s="15" t="s">
        <v>59</v>
      </c>
      <c r="M22" s="27"/>
      <c r="N22" s="27"/>
      <c r="O22" s="161" t="s">
        <v>391</v>
      </c>
      <c r="P22" s="15" t="s">
        <v>60</v>
      </c>
      <c r="Q22" s="15" t="s">
        <v>60</v>
      </c>
      <c r="R22" s="3"/>
    </row>
    <row r="23" spans="1:18" s="25" customFormat="1" ht="18" customHeight="1" thickBot="1" x14ac:dyDescent="0.3">
      <c r="A23" s="61" t="s">
        <v>53</v>
      </c>
      <c r="B23" s="21"/>
      <c r="C23" s="126"/>
      <c r="D23" s="21"/>
      <c r="E23" s="9">
        <f t="shared" si="0"/>
        <v>0</v>
      </c>
      <c r="F23" s="62"/>
      <c r="G23" s="63"/>
      <c r="H23" s="64"/>
      <c r="I23" s="65"/>
      <c r="J23" s="63"/>
      <c r="K23" s="63"/>
      <c r="L23" s="63"/>
      <c r="M23" s="64"/>
      <c r="N23" s="64"/>
      <c r="O23" s="64"/>
      <c r="P23" s="63"/>
      <c r="Q23" s="63"/>
      <c r="R23" s="24"/>
    </row>
    <row r="24" spans="1:18" ht="18.75" customHeight="1" thickBot="1" x14ac:dyDescent="0.3">
      <c r="A24" s="121" t="s">
        <v>90</v>
      </c>
      <c r="B24" s="14">
        <v>5</v>
      </c>
      <c r="C24" s="125"/>
      <c r="D24" s="14">
        <v>5</v>
      </c>
      <c r="E24" s="9">
        <f t="shared" si="0"/>
        <v>5</v>
      </c>
      <c r="F24" s="29"/>
      <c r="G24" s="16"/>
      <c r="H24" s="30"/>
      <c r="I24" s="31"/>
      <c r="J24" s="16"/>
      <c r="K24" s="23"/>
      <c r="L24" s="23"/>
      <c r="M24" s="33"/>
      <c r="N24" s="33"/>
      <c r="O24" s="30"/>
      <c r="P24" s="23"/>
      <c r="Q24" s="23"/>
      <c r="R24" s="3"/>
    </row>
    <row r="25" spans="1:18" ht="19.5" thickBot="1" x14ac:dyDescent="0.35">
      <c r="A25" s="8" t="s">
        <v>38</v>
      </c>
      <c r="B25" s="10">
        <f>SUM(B10:B24)</f>
        <v>37</v>
      </c>
      <c r="C25" s="127">
        <f>SUM(C10:C24)</f>
        <v>0</v>
      </c>
      <c r="D25" s="10">
        <f>SUM(D10:D24)</f>
        <v>21</v>
      </c>
      <c r="E25" s="9">
        <f>SUM(E10:E24)</f>
        <v>37</v>
      </c>
    </row>
    <row r="26" spans="1:18" ht="19.5" thickBot="1" x14ac:dyDescent="0.35">
      <c r="A26" s="12" t="s">
        <v>68</v>
      </c>
      <c r="B26" s="11">
        <v>34</v>
      </c>
      <c r="C26" s="128"/>
      <c r="D26" s="11"/>
      <c r="E26" s="11"/>
    </row>
    <row r="27" spans="1:18" ht="18.75" customHeight="1" thickBot="1" x14ac:dyDescent="0.35">
      <c r="A27" s="12" t="s">
        <v>69</v>
      </c>
      <c r="B27" s="11">
        <v>37</v>
      </c>
      <c r="C27" s="128"/>
      <c r="D27" s="11"/>
      <c r="E27" s="11"/>
    </row>
    <row r="29" spans="1:18" ht="15.75" thickBot="1" x14ac:dyDescent="0.3"/>
    <row r="30" spans="1:18" ht="52.5" customHeight="1" thickBot="1" x14ac:dyDescent="0.3">
      <c r="A30" s="335" t="s">
        <v>91</v>
      </c>
      <c r="B30" s="284"/>
      <c r="C30" s="284"/>
      <c r="D30" s="285"/>
      <c r="E30" s="66" t="s">
        <v>92</v>
      </c>
      <c r="F30" s="69" t="s">
        <v>94</v>
      </c>
      <c r="G30" s="284" t="s">
        <v>2</v>
      </c>
      <c r="H30" s="397"/>
      <c r="I30" s="397"/>
      <c r="J30" s="397"/>
      <c r="K30" s="397"/>
      <c r="L30" s="398"/>
    </row>
    <row r="31" spans="1:18" s="52" customFormat="1" ht="16.5" thickBot="1" x14ac:dyDescent="0.3">
      <c r="A31" s="265" t="s">
        <v>405</v>
      </c>
      <c r="B31" s="266"/>
      <c r="C31" s="266"/>
      <c r="D31" s="267"/>
      <c r="E31" s="68">
        <v>1</v>
      </c>
      <c r="F31" s="71" t="s">
        <v>398</v>
      </c>
      <c r="G31" s="290" t="s">
        <v>395</v>
      </c>
      <c r="H31" s="399"/>
      <c r="I31" s="399"/>
      <c r="J31" s="399"/>
      <c r="K31" s="399"/>
      <c r="L31" s="400"/>
    </row>
    <row r="32" spans="1:18" s="52" customFormat="1" ht="16.5" customHeight="1" thickBot="1" x14ac:dyDescent="0.3">
      <c r="A32" s="265" t="s">
        <v>401</v>
      </c>
      <c r="B32" s="266"/>
      <c r="C32" s="266"/>
      <c r="D32" s="267"/>
      <c r="E32" s="68">
        <v>1</v>
      </c>
      <c r="F32" s="71" t="s">
        <v>398</v>
      </c>
      <c r="G32" s="290" t="s">
        <v>396</v>
      </c>
      <c r="H32" s="399"/>
      <c r="I32" s="399"/>
      <c r="J32" s="399"/>
      <c r="K32" s="399"/>
      <c r="L32" s="400"/>
    </row>
    <row r="33" spans="1:12" s="52" customFormat="1" ht="16.5" thickBot="1" x14ac:dyDescent="0.3">
      <c r="A33" s="265" t="s">
        <v>404</v>
      </c>
      <c r="B33" s="266"/>
      <c r="C33" s="266"/>
      <c r="D33" s="267"/>
      <c r="E33" s="68">
        <v>2</v>
      </c>
      <c r="F33" s="71" t="s">
        <v>398</v>
      </c>
      <c r="G33" s="291" t="s">
        <v>397</v>
      </c>
      <c r="H33" s="399"/>
      <c r="I33" s="399"/>
      <c r="J33" s="399"/>
      <c r="K33" s="399"/>
      <c r="L33" s="400"/>
    </row>
    <row r="34" spans="1:12" s="52" customFormat="1" ht="29.25" customHeight="1" thickBot="1" x14ac:dyDescent="0.3">
      <c r="A34" s="265" t="s">
        <v>403</v>
      </c>
      <c r="B34" s="266"/>
      <c r="C34" s="266"/>
      <c r="D34" s="267"/>
      <c r="E34" s="68">
        <v>1</v>
      </c>
      <c r="F34" s="71" t="s">
        <v>398</v>
      </c>
      <c r="G34" s="291" t="s">
        <v>470</v>
      </c>
      <c r="H34" s="399"/>
      <c r="I34" s="399"/>
      <c r="J34" s="399"/>
      <c r="K34" s="399"/>
      <c r="L34" s="400"/>
    </row>
    <row r="35" spans="1:12" ht="16.5" thickBot="1" x14ac:dyDescent="0.3">
      <c r="B35" s="395" t="s">
        <v>38</v>
      </c>
      <c r="C35" s="411"/>
      <c r="D35" s="396"/>
      <c r="E35" s="67">
        <f>SUM(E31:E34)</f>
        <v>5</v>
      </c>
    </row>
  </sheetData>
  <sheetProtection formatRows="0"/>
  <mergeCells count="30">
    <mergeCell ref="H2:N2"/>
    <mergeCell ref="I5:Q5"/>
    <mergeCell ref="A7:A9"/>
    <mergeCell ref="B7:D7"/>
    <mergeCell ref="E7:E9"/>
    <mergeCell ref="F7:N7"/>
    <mergeCell ref="O7:Q7"/>
    <mergeCell ref="B8:B9"/>
    <mergeCell ref="C8:C9"/>
    <mergeCell ref="D8:D9"/>
    <mergeCell ref="F8:G8"/>
    <mergeCell ref="H8:H9"/>
    <mergeCell ref="N8:N9"/>
    <mergeCell ref="O8:O9"/>
    <mergeCell ref="P8:Q8"/>
    <mergeCell ref="K8:L8"/>
    <mergeCell ref="G30:L30"/>
    <mergeCell ref="A30:D30"/>
    <mergeCell ref="M8:M9"/>
    <mergeCell ref="I8:I9"/>
    <mergeCell ref="J8:J9"/>
    <mergeCell ref="B35:D35"/>
    <mergeCell ref="A31:D31"/>
    <mergeCell ref="G31:L31"/>
    <mergeCell ref="A33:D33"/>
    <mergeCell ref="G33:L33"/>
    <mergeCell ref="A34:D34"/>
    <mergeCell ref="G34:L34"/>
    <mergeCell ref="A32:D32"/>
    <mergeCell ref="G32:L32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zoomScale="71" zoomScaleNormal="71" workbookViewId="0">
      <selection activeCell="M19" sqref="M19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21.75" customHeight="1" x14ac:dyDescent="0.3">
      <c r="A1" s="6"/>
      <c r="B1" s="6"/>
      <c r="C1" s="35"/>
      <c r="D1" s="6"/>
      <c r="E1" s="6"/>
      <c r="F1" s="6"/>
      <c r="G1" s="6"/>
      <c r="H1" s="73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68" t="s">
        <v>139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6"/>
      <c r="C3" s="6"/>
      <c r="D3" s="6"/>
      <c r="E3" s="6"/>
      <c r="F3" s="6"/>
      <c r="G3" s="20" t="s">
        <v>71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72</v>
      </c>
      <c r="H4" s="19">
        <v>33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70</v>
      </c>
      <c r="H5" s="19" t="s">
        <v>110</v>
      </c>
      <c r="I5" s="18"/>
      <c r="J5" s="18"/>
      <c r="K5" s="18"/>
      <c r="L5" s="18"/>
      <c r="M5" s="18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140</v>
      </c>
      <c r="I6" s="271"/>
      <c r="J6" s="271"/>
      <c r="K6" s="271"/>
      <c r="L6" s="271"/>
      <c r="M6" s="271"/>
      <c r="N6" s="271"/>
    </row>
    <row r="7" spans="1:18" ht="65.25" customHeight="1" thickBot="1" x14ac:dyDescent="0.3">
      <c r="A7" s="272" t="s">
        <v>0</v>
      </c>
      <c r="B7" s="275" t="s">
        <v>1</v>
      </c>
      <c r="C7" s="278" t="s">
        <v>98</v>
      </c>
      <c r="D7" s="279"/>
      <c r="E7" s="280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295" t="s">
        <v>3</v>
      </c>
      <c r="P7" s="296"/>
      <c r="Q7" s="297"/>
      <c r="R7" s="1"/>
    </row>
    <row r="8" spans="1:18" ht="66.75" customHeight="1" x14ac:dyDescent="0.25">
      <c r="A8" s="273"/>
      <c r="B8" s="276"/>
      <c r="C8" s="298" t="s">
        <v>37</v>
      </c>
      <c r="D8" s="298" t="s">
        <v>4</v>
      </c>
      <c r="E8" s="281"/>
      <c r="F8" s="300" t="s">
        <v>5</v>
      </c>
      <c r="G8" s="301"/>
      <c r="H8" s="302" t="s">
        <v>61</v>
      </c>
      <c r="I8" s="304" t="s">
        <v>67</v>
      </c>
      <c r="J8" s="306" t="s">
        <v>6</v>
      </c>
      <c r="K8" s="308" t="s">
        <v>7</v>
      </c>
      <c r="L8" s="309"/>
      <c r="M8" s="310" t="s">
        <v>100</v>
      </c>
      <c r="N8" s="306" t="s">
        <v>8</v>
      </c>
      <c r="O8" s="313" t="s">
        <v>9</v>
      </c>
      <c r="P8" s="315" t="s">
        <v>10</v>
      </c>
      <c r="Q8" s="316"/>
      <c r="R8" s="1"/>
    </row>
    <row r="9" spans="1:18" ht="48.75" customHeight="1" thickBot="1" x14ac:dyDescent="0.3">
      <c r="A9" s="274"/>
      <c r="B9" s="277"/>
      <c r="C9" s="299"/>
      <c r="D9" s="299"/>
      <c r="E9" s="282"/>
      <c r="F9" s="108" t="s">
        <v>11</v>
      </c>
      <c r="G9" s="109" t="s">
        <v>12</v>
      </c>
      <c r="H9" s="303"/>
      <c r="I9" s="305"/>
      <c r="J9" s="307"/>
      <c r="K9" s="85" t="s">
        <v>99</v>
      </c>
      <c r="L9" s="110" t="s">
        <v>73</v>
      </c>
      <c r="M9" s="311"/>
      <c r="N9" s="312"/>
      <c r="O9" s="314"/>
      <c r="P9" s="82" t="s">
        <v>108</v>
      </c>
      <c r="Q9" s="111" t="s">
        <v>109</v>
      </c>
      <c r="R9" s="1"/>
    </row>
    <row r="10" spans="1:18" ht="126" customHeight="1" thickBot="1" x14ac:dyDescent="0.3">
      <c r="A10" s="286" t="s">
        <v>13</v>
      </c>
      <c r="B10" s="112" t="s">
        <v>14</v>
      </c>
      <c r="C10" s="14">
        <v>4</v>
      </c>
      <c r="D10" s="14">
        <v>1</v>
      </c>
      <c r="E10" s="9">
        <f t="shared" ref="E10:E17" si="0">C10+D10</f>
        <v>5</v>
      </c>
      <c r="F10" s="113">
        <v>5</v>
      </c>
      <c r="G10" s="114">
        <v>165</v>
      </c>
      <c r="H10" s="253" t="s">
        <v>456</v>
      </c>
      <c r="I10" s="28" t="s">
        <v>66</v>
      </c>
      <c r="J10" s="81" t="s">
        <v>122</v>
      </c>
      <c r="K10" s="138" t="s">
        <v>59</v>
      </c>
      <c r="L10" s="139" t="s">
        <v>59</v>
      </c>
      <c r="M10" s="86"/>
      <c r="N10" s="27"/>
      <c r="O10" s="167" t="s">
        <v>135</v>
      </c>
      <c r="P10" s="15" t="s">
        <v>60</v>
      </c>
      <c r="Q10" s="16" t="s">
        <v>60</v>
      </c>
      <c r="R10" s="3"/>
    </row>
    <row r="11" spans="1:18" ht="117.75" customHeight="1" thickBot="1" x14ac:dyDescent="0.3">
      <c r="A11" s="287"/>
      <c r="B11" s="5" t="s">
        <v>74</v>
      </c>
      <c r="C11" s="14">
        <v>4</v>
      </c>
      <c r="D11" s="14"/>
      <c r="E11" s="9">
        <f t="shared" si="0"/>
        <v>4</v>
      </c>
      <c r="F11" s="87" t="s">
        <v>113</v>
      </c>
      <c r="G11" s="88" t="s">
        <v>114</v>
      </c>
      <c r="H11" s="254" t="s">
        <v>457</v>
      </c>
      <c r="I11" s="31" t="s">
        <v>66</v>
      </c>
      <c r="J11" s="16" t="s">
        <v>122</v>
      </c>
      <c r="K11" s="15" t="s">
        <v>59</v>
      </c>
      <c r="L11" s="15" t="s">
        <v>59</v>
      </c>
      <c r="M11" s="41"/>
      <c r="N11" s="30"/>
      <c r="O11" s="168" t="s">
        <v>136</v>
      </c>
      <c r="P11" s="16" t="s">
        <v>60</v>
      </c>
      <c r="Q11" s="16" t="s">
        <v>60</v>
      </c>
      <c r="R11" s="3"/>
    </row>
    <row r="12" spans="1:18" ht="77.25" customHeight="1" thickBot="1" x14ac:dyDescent="0.3">
      <c r="A12" s="75" t="s">
        <v>17</v>
      </c>
      <c r="B12" s="5" t="s">
        <v>18</v>
      </c>
      <c r="C12" s="14">
        <v>4</v>
      </c>
      <c r="D12" s="14"/>
      <c r="E12" s="9">
        <f t="shared" si="0"/>
        <v>4</v>
      </c>
      <c r="F12" s="91" t="s">
        <v>113</v>
      </c>
      <c r="G12" s="90" t="s">
        <v>114</v>
      </c>
      <c r="H12" s="143" t="s">
        <v>450</v>
      </c>
      <c r="I12" s="31" t="s">
        <v>66</v>
      </c>
      <c r="J12" s="16" t="s">
        <v>122</v>
      </c>
      <c r="K12" s="16" t="s">
        <v>59</v>
      </c>
      <c r="L12" s="16" t="s">
        <v>59</v>
      </c>
      <c r="M12" s="30"/>
      <c r="N12" s="30"/>
      <c r="O12" s="169" t="s">
        <v>137</v>
      </c>
      <c r="P12" s="16" t="s">
        <v>60</v>
      </c>
      <c r="Q12" s="16" t="s">
        <v>60</v>
      </c>
      <c r="R12" s="3"/>
    </row>
    <row r="13" spans="1:18" ht="64.5" customHeight="1" thickBot="1" x14ac:dyDescent="0.3">
      <c r="A13" s="4" t="s">
        <v>75</v>
      </c>
      <c r="B13" s="5" t="s">
        <v>76</v>
      </c>
      <c r="C13" s="14">
        <v>2</v>
      </c>
      <c r="D13" s="14"/>
      <c r="E13" s="9">
        <f t="shared" si="0"/>
        <v>2</v>
      </c>
      <c r="F13" s="89" t="s">
        <v>115</v>
      </c>
      <c r="G13" s="90" t="s">
        <v>116</v>
      </c>
      <c r="H13" s="148" t="s">
        <v>459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70" t="s">
        <v>138</v>
      </c>
      <c r="P13" s="16" t="s">
        <v>60</v>
      </c>
      <c r="Q13" s="16" t="s">
        <v>60</v>
      </c>
      <c r="R13" s="3"/>
    </row>
    <row r="14" spans="1:18" ht="71.25" customHeight="1" thickBot="1" x14ac:dyDescent="0.3">
      <c r="A14" s="287" t="s">
        <v>29</v>
      </c>
      <c r="B14" s="5" t="s">
        <v>30</v>
      </c>
      <c r="C14" s="14">
        <v>1</v>
      </c>
      <c r="D14" s="14"/>
      <c r="E14" s="9">
        <f t="shared" si="0"/>
        <v>1</v>
      </c>
      <c r="F14" s="89" t="s">
        <v>117</v>
      </c>
      <c r="G14" s="90" t="s">
        <v>118</v>
      </c>
      <c r="H14" s="30" t="s">
        <v>453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80" t="s">
        <v>199</v>
      </c>
      <c r="P14" s="16" t="s">
        <v>60</v>
      </c>
      <c r="Q14" s="15" t="s">
        <v>60</v>
      </c>
      <c r="R14" s="3"/>
    </row>
    <row r="15" spans="1:18" ht="70.5" customHeight="1" thickBot="1" x14ac:dyDescent="0.3">
      <c r="A15" s="287"/>
      <c r="B15" s="5" t="s">
        <v>35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118</v>
      </c>
      <c r="H15" s="30" t="s">
        <v>452</v>
      </c>
      <c r="I15" s="31" t="s">
        <v>66</v>
      </c>
      <c r="J15" s="16" t="s">
        <v>122</v>
      </c>
      <c r="K15" s="16" t="s">
        <v>59</v>
      </c>
      <c r="L15" s="16" t="s">
        <v>59</v>
      </c>
      <c r="M15" s="30"/>
      <c r="N15" s="30"/>
      <c r="O15" s="180" t="s">
        <v>200</v>
      </c>
      <c r="P15" s="16" t="s">
        <v>60</v>
      </c>
      <c r="Q15" s="15" t="s">
        <v>60</v>
      </c>
      <c r="R15" s="3"/>
    </row>
    <row r="16" spans="1:18" ht="55.5" customHeight="1" thickBot="1" x14ac:dyDescent="0.3">
      <c r="A16" s="4" t="s">
        <v>31</v>
      </c>
      <c r="B16" s="5" t="s">
        <v>31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118</v>
      </c>
      <c r="H16" s="30" t="s">
        <v>454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80" t="s">
        <v>198</v>
      </c>
      <c r="P16" s="16" t="s">
        <v>60</v>
      </c>
      <c r="Q16" s="15" t="s">
        <v>60</v>
      </c>
      <c r="R16" s="3"/>
    </row>
    <row r="17" spans="1:18" ht="44.25" customHeight="1" thickBot="1" x14ac:dyDescent="0.3">
      <c r="A17" s="4" t="s">
        <v>77</v>
      </c>
      <c r="B17" s="5" t="s">
        <v>77</v>
      </c>
      <c r="C17" s="14">
        <v>3</v>
      </c>
      <c r="D17" s="14"/>
      <c r="E17" s="9">
        <f t="shared" si="0"/>
        <v>3</v>
      </c>
      <c r="F17" s="89" t="s">
        <v>119</v>
      </c>
      <c r="G17" s="90" t="s">
        <v>120</v>
      </c>
      <c r="H17" s="30" t="s">
        <v>455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80" t="s">
        <v>201</v>
      </c>
      <c r="P17" s="16" t="s">
        <v>60</v>
      </c>
      <c r="Q17" s="16" t="s">
        <v>60</v>
      </c>
      <c r="R17" s="3"/>
    </row>
    <row r="18" spans="1:18" ht="19.5" thickBot="1" x14ac:dyDescent="0.3">
      <c r="A18" s="40"/>
      <c r="B18" s="17"/>
      <c r="C18" s="14"/>
      <c r="D18" s="14"/>
      <c r="E18" s="9">
        <f t="shared" ref="E18:E19" si="1">C18+D18</f>
        <v>0</v>
      </c>
      <c r="F18" s="89"/>
      <c r="G18" s="90"/>
      <c r="H18" s="30"/>
      <c r="I18" s="31"/>
      <c r="J18" s="16"/>
      <c r="K18" s="16"/>
      <c r="L18" s="16"/>
      <c r="M18" s="30"/>
      <c r="N18" s="30"/>
      <c r="O18" s="30"/>
      <c r="P18" s="16"/>
      <c r="Q18" s="16"/>
      <c r="R18" s="3"/>
    </row>
    <row r="19" spans="1:18" ht="39.75" customHeight="1" thickBot="1" x14ac:dyDescent="0.35">
      <c r="A19" s="288" t="s">
        <v>38</v>
      </c>
      <c r="B19" s="289"/>
      <c r="C19" s="37">
        <f>SUM(C10:C18)</f>
        <v>20</v>
      </c>
      <c r="D19" s="37">
        <f>SUM(D10:D18)</f>
        <v>1</v>
      </c>
      <c r="E19" s="42">
        <f t="shared" si="1"/>
        <v>21</v>
      </c>
      <c r="F19" s="43" t="s">
        <v>78</v>
      </c>
      <c r="G19" s="44" t="s">
        <v>79</v>
      </c>
    </row>
    <row r="20" spans="1:18" ht="21.75" thickBot="1" x14ac:dyDescent="0.4">
      <c r="A20" s="38" t="s">
        <v>63</v>
      </c>
      <c r="B20" s="38"/>
      <c r="C20" s="39">
        <v>20</v>
      </c>
      <c r="D20" s="39">
        <v>1</v>
      </c>
      <c r="E20" s="39">
        <v>21</v>
      </c>
      <c r="F20" s="36">
        <v>9</v>
      </c>
      <c r="G20" s="36">
        <v>30</v>
      </c>
    </row>
    <row r="22" spans="1:18" ht="15.75" thickBot="1" x14ac:dyDescent="0.3"/>
    <row r="23" spans="1:18" ht="48.75" customHeight="1" thickBot="1" x14ac:dyDescent="0.3">
      <c r="A23" s="47" t="s">
        <v>80</v>
      </c>
      <c r="B23" s="48" t="s">
        <v>81</v>
      </c>
      <c r="C23" s="49" t="s">
        <v>83</v>
      </c>
      <c r="D23" s="317" t="s">
        <v>84</v>
      </c>
      <c r="E23" s="318"/>
      <c r="F23" s="318"/>
      <c r="G23" s="319"/>
      <c r="H23" s="320" t="s">
        <v>95</v>
      </c>
      <c r="I23" s="321"/>
      <c r="J23" s="321"/>
      <c r="K23" s="321"/>
    </row>
    <row r="24" spans="1:18" s="52" customFormat="1" ht="32.25" thickBot="1" x14ac:dyDescent="0.3">
      <c r="A24" s="181" t="s">
        <v>202</v>
      </c>
      <c r="B24" s="178" t="s">
        <v>82</v>
      </c>
      <c r="C24" s="51">
        <v>2</v>
      </c>
      <c r="D24" s="290" t="s">
        <v>203</v>
      </c>
      <c r="E24" s="291"/>
      <c r="F24" s="291"/>
      <c r="G24" s="292"/>
      <c r="H24" s="293">
        <v>0.1</v>
      </c>
      <c r="I24" s="294"/>
      <c r="J24" s="294"/>
      <c r="K24" s="294"/>
    </row>
    <row r="25" spans="1:18" s="52" customFormat="1" ht="16.5" thickBot="1" x14ac:dyDescent="0.3">
      <c r="A25" s="261" t="s">
        <v>204</v>
      </c>
      <c r="B25" s="182" t="s">
        <v>251</v>
      </c>
      <c r="C25" s="51">
        <v>1</v>
      </c>
      <c r="D25" s="265" t="s">
        <v>206</v>
      </c>
      <c r="E25" s="266"/>
      <c r="F25" s="266"/>
      <c r="G25" s="267"/>
      <c r="H25" s="263" t="s">
        <v>245</v>
      </c>
      <c r="I25" s="264"/>
      <c r="J25" s="264"/>
      <c r="K25" s="264"/>
    </row>
    <row r="26" spans="1:18" s="52" customFormat="1" ht="16.5" thickBot="1" x14ac:dyDescent="0.3">
      <c r="A26" s="324"/>
      <c r="B26" s="182" t="s">
        <v>205</v>
      </c>
      <c r="C26" s="51">
        <v>1</v>
      </c>
      <c r="D26" s="290" t="s">
        <v>206</v>
      </c>
      <c r="E26" s="291"/>
      <c r="F26" s="291"/>
      <c r="G26" s="292"/>
      <c r="H26" s="293">
        <v>0.5</v>
      </c>
      <c r="I26" s="294"/>
      <c r="J26" s="294"/>
      <c r="K26" s="294"/>
    </row>
    <row r="27" spans="1:18" s="52" customFormat="1" ht="16.5" thickBot="1" x14ac:dyDescent="0.3">
      <c r="A27" s="322" t="s">
        <v>207</v>
      </c>
      <c r="B27" s="182" t="s">
        <v>208</v>
      </c>
      <c r="C27" s="51">
        <v>1</v>
      </c>
      <c r="D27" s="171" t="s">
        <v>206</v>
      </c>
      <c r="E27" s="172"/>
      <c r="F27" s="172"/>
      <c r="G27" s="173"/>
      <c r="H27" s="183">
        <v>0.5</v>
      </c>
      <c r="I27" s="184"/>
      <c r="J27" s="184"/>
      <c r="K27" s="185"/>
    </row>
    <row r="28" spans="1:18" s="52" customFormat="1" ht="16.5" thickBot="1" x14ac:dyDescent="0.3">
      <c r="A28" s="323"/>
      <c r="B28" s="182" t="s">
        <v>209</v>
      </c>
      <c r="C28" s="51">
        <v>1</v>
      </c>
      <c r="D28" s="290" t="s">
        <v>206</v>
      </c>
      <c r="E28" s="291"/>
      <c r="F28" s="291"/>
      <c r="G28" s="292"/>
      <c r="H28" s="293">
        <v>0.5</v>
      </c>
      <c r="I28" s="294"/>
      <c r="J28" s="294"/>
      <c r="K28" s="294"/>
    </row>
    <row r="29" spans="1:18" s="52" customFormat="1" ht="16.5" thickBot="1" x14ac:dyDescent="0.3">
      <c r="A29" s="50" t="s">
        <v>210</v>
      </c>
      <c r="B29" s="182" t="s">
        <v>211</v>
      </c>
      <c r="C29" s="51">
        <v>2</v>
      </c>
      <c r="D29" s="290" t="s">
        <v>206</v>
      </c>
      <c r="E29" s="291"/>
      <c r="F29" s="291"/>
      <c r="G29" s="292"/>
      <c r="H29" s="293">
        <v>0.4</v>
      </c>
      <c r="I29" s="294"/>
      <c r="J29" s="294"/>
      <c r="K29" s="294"/>
    </row>
    <row r="30" spans="1:18" s="52" customFormat="1" ht="32.25" thickBot="1" x14ac:dyDescent="0.3">
      <c r="A30" s="186" t="s">
        <v>212</v>
      </c>
      <c r="B30" s="182" t="s">
        <v>213</v>
      </c>
      <c r="C30" s="51">
        <v>1</v>
      </c>
      <c r="D30" s="290" t="s">
        <v>206</v>
      </c>
      <c r="E30" s="291"/>
      <c r="F30" s="291"/>
      <c r="G30" s="292"/>
      <c r="H30" s="293">
        <v>0.5</v>
      </c>
      <c r="I30" s="294"/>
      <c r="J30" s="294"/>
      <c r="K30" s="294"/>
    </row>
    <row r="31" spans="1:18" ht="19.5" thickBot="1" x14ac:dyDescent="0.35">
      <c r="B31" s="45" t="s">
        <v>38</v>
      </c>
      <c r="C31" s="46">
        <f>SUM(C24:C30)</f>
        <v>9</v>
      </c>
    </row>
  </sheetData>
  <sheetProtection formatCells="0" formatRows="0"/>
  <mergeCells count="39">
    <mergeCell ref="D29:G29"/>
    <mergeCell ref="D30:G30"/>
    <mergeCell ref="A19:B19"/>
    <mergeCell ref="A14:A15"/>
    <mergeCell ref="A27:A28"/>
    <mergeCell ref="D23:G23"/>
    <mergeCell ref="D24:G24"/>
    <mergeCell ref="D26:G26"/>
    <mergeCell ref="H26:K26"/>
    <mergeCell ref="H28:K28"/>
    <mergeCell ref="G2:N2"/>
    <mergeCell ref="A7:A9"/>
    <mergeCell ref="B7:B9"/>
    <mergeCell ref="C7:D7"/>
    <mergeCell ref="E7:E9"/>
    <mergeCell ref="F7:N7"/>
    <mergeCell ref="H6:N6"/>
    <mergeCell ref="D28:G28"/>
    <mergeCell ref="C6:G6"/>
    <mergeCell ref="A10:A11"/>
    <mergeCell ref="A25:A26"/>
    <mergeCell ref="H25:K25"/>
    <mergeCell ref="D25:G25"/>
    <mergeCell ref="H29:K29"/>
    <mergeCell ref="H30:K3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23:K23"/>
    <mergeCell ref="H24:K24"/>
  </mergeCells>
  <pageMargins left="0.31496062992125984" right="0.23622047244094491" top="0.35433070866141736" bottom="0.23622047244094491" header="0.31496062992125984" footer="0.15748031496062992"/>
  <pageSetup paperSize="9" scale="52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19" zoomScale="68" zoomScaleNormal="68" workbookViewId="0">
      <selection activeCell="B33" sqref="B33:K3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6"/>
      <c r="B1" s="136"/>
      <c r="C1" s="35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8" ht="20.25" x14ac:dyDescent="0.3">
      <c r="A2" s="13"/>
      <c r="B2" s="136"/>
      <c r="C2" s="136"/>
      <c r="D2" s="136"/>
      <c r="E2" s="136"/>
      <c r="F2" s="136"/>
      <c r="G2" s="268" t="s">
        <v>158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136"/>
      <c r="C3" s="136"/>
      <c r="D3" s="136"/>
      <c r="E3" s="136"/>
      <c r="F3" s="136"/>
      <c r="G3" s="20" t="s">
        <v>71</v>
      </c>
      <c r="H3" s="19">
        <v>5</v>
      </c>
      <c r="I3" s="130"/>
      <c r="J3" s="130"/>
      <c r="K3" s="130"/>
      <c r="L3" s="130"/>
      <c r="M3" s="130"/>
    </row>
    <row r="4" spans="1:18" x14ac:dyDescent="0.25">
      <c r="A4" s="136"/>
      <c r="B4" s="136"/>
      <c r="C4" s="136"/>
      <c r="D4" s="136"/>
      <c r="E4" s="136"/>
      <c r="F4" s="136"/>
      <c r="G4" s="20" t="s">
        <v>72</v>
      </c>
      <c r="H4" s="19">
        <v>34</v>
      </c>
      <c r="I4" s="130"/>
      <c r="J4" s="130"/>
      <c r="K4" s="130"/>
      <c r="L4" s="130"/>
      <c r="M4" s="130"/>
    </row>
    <row r="5" spans="1:18" x14ac:dyDescent="0.25">
      <c r="A5" s="136"/>
      <c r="B5" s="136"/>
      <c r="C5" s="136"/>
      <c r="D5" s="136"/>
      <c r="E5" s="136"/>
      <c r="F5" s="136"/>
      <c r="G5" s="20" t="s">
        <v>70</v>
      </c>
      <c r="H5" s="19" t="s">
        <v>110</v>
      </c>
      <c r="I5" s="130"/>
      <c r="J5" s="130"/>
      <c r="K5" s="130"/>
      <c r="L5" s="130"/>
      <c r="M5" s="130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140</v>
      </c>
      <c r="I6" s="271"/>
      <c r="J6" s="271"/>
      <c r="K6" s="271"/>
      <c r="L6" s="271"/>
      <c r="M6" s="271"/>
      <c r="N6" s="271"/>
    </row>
    <row r="7" spans="1:18" ht="65.25" customHeight="1" thickBot="1" x14ac:dyDescent="0.3">
      <c r="A7" s="272" t="s">
        <v>0</v>
      </c>
      <c r="B7" s="275" t="s">
        <v>1</v>
      </c>
      <c r="C7" s="329" t="s">
        <v>98</v>
      </c>
      <c r="D7" s="329"/>
      <c r="E7" s="280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3.75" customHeight="1" thickBot="1" x14ac:dyDescent="0.3">
      <c r="A8" s="273"/>
      <c r="B8" s="276"/>
      <c r="C8" s="336" t="s">
        <v>37</v>
      </c>
      <c r="D8" s="336" t="s">
        <v>4</v>
      </c>
      <c r="E8" s="281"/>
      <c r="F8" s="300" t="s">
        <v>5</v>
      </c>
      <c r="G8" s="301"/>
      <c r="H8" s="302" t="s">
        <v>61</v>
      </c>
      <c r="I8" s="304" t="s">
        <v>67</v>
      </c>
      <c r="J8" s="306" t="s">
        <v>6</v>
      </c>
      <c r="K8" s="337" t="s">
        <v>7</v>
      </c>
      <c r="L8" s="338"/>
      <c r="M8" s="339" t="s">
        <v>100</v>
      </c>
      <c r="N8" s="306" t="s">
        <v>8</v>
      </c>
      <c r="O8" s="340" t="s">
        <v>9</v>
      </c>
      <c r="P8" s="342" t="s">
        <v>10</v>
      </c>
      <c r="Q8" s="343"/>
      <c r="R8" s="1"/>
    </row>
    <row r="9" spans="1:18" ht="48.75" customHeight="1" thickBot="1" x14ac:dyDescent="0.3">
      <c r="A9" s="274"/>
      <c r="B9" s="277"/>
      <c r="C9" s="298"/>
      <c r="D9" s="298"/>
      <c r="E9" s="281"/>
      <c r="F9" s="84" t="s">
        <v>11</v>
      </c>
      <c r="G9" s="83" t="s">
        <v>12</v>
      </c>
      <c r="H9" s="303"/>
      <c r="I9" s="305"/>
      <c r="J9" s="312"/>
      <c r="K9" s="107" t="s">
        <v>99</v>
      </c>
      <c r="L9" s="100" t="s">
        <v>73</v>
      </c>
      <c r="M9" s="339"/>
      <c r="N9" s="312"/>
      <c r="O9" s="341"/>
      <c r="P9" s="82" t="s">
        <v>108</v>
      </c>
      <c r="Q9" s="111" t="s">
        <v>109</v>
      </c>
      <c r="R9" s="1"/>
    </row>
    <row r="10" spans="1:18" ht="48.75" thickBot="1" x14ac:dyDescent="0.3">
      <c r="A10" s="286" t="s">
        <v>13</v>
      </c>
      <c r="B10" s="78" t="s">
        <v>14</v>
      </c>
      <c r="C10" s="79">
        <v>4</v>
      </c>
      <c r="D10" s="79">
        <v>1</v>
      </c>
      <c r="E10" s="80">
        <f t="shared" ref="E10:E18" si="0">C10+D10</f>
        <v>5</v>
      </c>
      <c r="F10" s="87" t="s">
        <v>159</v>
      </c>
      <c r="G10" s="88" t="s">
        <v>160</v>
      </c>
      <c r="H10" s="145" t="s">
        <v>447</v>
      </c>
      <c r="I10" s="28" t="s">
        <v>66</v>
      </c>
      <c r="J10" s="81" t="s">
        <v>122</v>
      </c>
      <c r="K10" s="138" t="s">
        <v>59</v>
      </c>
      <c r="L10" s="139" t="s">
        <v>59</v>
      </c>
      <c r="M10" s="86"/>
      <c r="N10" s="27"/>
      <c r="O10" s="144" t="s">
        <v>135</v>
      </c>
      <c r="P10" s="15" t="s">
        <v>60</v>
      </c>
      <c r="Q10" s="16" t="s">
        <v>60</v>
      </c>
      <c r="R10" s="3"/>
    </row>
    <row r="11" spans="1:18" ht="64.5" customHeight="1" thickBot="1" x14ac:dyDescent="0.3">
      <c r="A11" s="287"/>
      <c r="B11" s="135" t="s">
        <v>74</v>
      </c>
      <c r="C11" s="14">
        <v>4</v>
      </c>
      <c r="D11" s="14"/>
      <c r="E11" s="9">
        <f t="shared" si="0"/>
        <v>4</v>
      </c>
      <c r="F11" s="89" t="s">
        <v>113</v>
      </c>
      <c r="G11" s="90" t="s">
        <v>143</v>
      </c>
      <c r="H11" s="145" t="s">
        <v>448</v>
      </c>
      <c r="I11" s="31" t="s">
        <v>66</v>
      </c>
      <c r="J11" s="16" t="s">
        <v>122</v>
      </c>
      <c r="K11" s="15" t="s">
        <v>59</v>
      </c>
      <c r="L11" s="15" t="s">
        <v>59</v>
      </c>
      <c r="M11" s="41"/>
      <c r="N11" s="30"/>
      <c r="O11" s="146" t="s">
        <v>300</v>
      </c>
      <c r="P11" s="16" t="s">
        <v>60</v>
      </c>
      <c r="Q11" s="16" t="s">
        <v>60</v>
      </c>
      <c r="R11" s="3"/>
    </row>
    <row r="12" spans="1:18" ht="48.75" thickBot="1" x14ac:dyDescent="0.3">
      <c r="A12" s="287"/>
      <c r="B12" s="135" t="s">
        <v>16</v>
      </c>
      <c r="C12" s="14">
        <v>2</v>
      </c>
      <c r="D12" s="14"/>
      <c r="E12" s="9">
        <f t="shared" si="0"/>
        <v>2</v>
      </c>
      <c r="F12" s="89" t="s">
        <v>115</v>
      </c>
      <c r="G12" s="90" t="s">
        <v>146</v>
      </c>
      <c r="H12" s="153" t="s">
        <v>449</v>
      </c>
      <c r="I12" s="31" t="s">
        <v>66</v>
      </c>
      <c r="J12" s="16" t="s">
        <v>148</v>
      </c>
      <c r="K12" s="16" t="s">
        <v>59</v>
      </c>
      <c r="L12" s="16" t="s">
        <v>59</v>
      </c>
      <c r="M12" s="30"/>
      <c r="N12" s="30"/>
      <c r="O12" s="154" t="s">
        <v>149</v>
      </c>
      <c r="P12" s="16" t="s">
        <v>59</v>
      </c>
      <c r="Q12" s="16" t="s">
        <v>60</v>
      </c>
      <c r="R12" s="3"/>
    </row>
    <row r="13" spans="1:18" ht="59.25" customHeight="1" thickBot="1" x14ac:dyDescent="0.3">
      <c r="A13" s="132" t="s">
        <v>17</v>
      </c>
      <c r="B13" s="135" t="s">
        <v>18</v>
      </c>
      <c r="C13" s="14">
        <v>4</v>
      </c>
      <c r="D13" s="14"/>
      <c r="E13" s="9">
        <f t="shared" si="0"/>
        <v>4</v>
      </c>
      <c r="F13" s="91" t="s">
        <v>113</v>
      </c>
      <c r="G13" s="90" t="s">
        <v>143</v>
      </c>
      <c r="H13" s="143" t="s">
        <v>450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47" t="s">
        <v>137</v>
      </c>
      <c r="P13" s="16" t="s">
        <v>60</v>
      </c>
      <c r="Q13" s="16" t="s">
        <v>60</v>
      </c>
      <c r="R13" s="3"/>
    </row>
    <row r="14" spans="1:18" ht="60" customHeight="1" thickBot="1" x14ac:dyDescent="0.3">
      <c r="A14" s="129" t="s">
        <v>75</v>
      </c>
      <c r="B14" s="135" t="s">
        <v>76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48" t="s">
        <v>451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49" t="s">
        <v>138</v>
      </c>
      <c r="P14" s="16" t="s">
        <v>60</v>
      </c>
      <c r="Q14" s="16" t="s">
        <v>60</v>
      </c>
      <c r="R14" s="3"/>
    </row>
    <row r="15" spans="1:18" ht="36.75" thickBot="1" x14ac:dyDescent="0.3">
      <c r="A15" s="287" t="s">
        <v>29</v>
      </c>
      <c r="B15" s="135" t="s">
        <v>30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142" t="s">
        <v>130</v>
      </c>
      <c r="I15" s="31" t="s">
        <v>66</v>
      </c>
      <c r="J15" s="16" t="s">
        <v>122</v>
      </c>
      <c r="K15" s="16" t="s">
        <v>59</v>
      </c>
      <c r="L15" s="16" t="s">
        <v>59</v>
      </c>
      <c r="M15" s="30"/>
      <c r="N15" s="30"/>
      <c r="O15" s="157" t="s">
        <v>154</v>
      </c>
      <c r="P15" s="16" t="s">
        <v>59</v>
      </c>
      <c r="Q15" s="16" t="s">
        <v>60</v>
      </c>
      <c r="R15" s="3"/>
    </row>
    <row r="16" spans="1:18" ht="48.75" thickBot="1" x14ac:dyDescent="0.3">
      <c r="A16" s="287"/>
      <c r="B16" s="135" t="s">
        <v>35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50" t="s">
        <v>131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58" t="s">
        <v>155</v>
      </c>
      <c r="P16" s="16" t="s">
        <v>59</v>
      </c>
      <c r="Q16" s="16" t="s">
        <v>60</v>
      </c>
      <c r="R16" s="3"/>
    </row>
    <row r="17" spans="1:18" ht="36.75" thickBot="1" x14ac:dyDescent="0.3">
      <c r="A17" s="129" t="s">
        <v>31</v>
      </c>
      <c r="B17" s="135" t="s">
        <v>31</v>
      </c>
      <c r="C17" s="14">
        <v>1</v>
      </c>
      <c r="D17" s="14"/>
      <c r="E17" s="9">
        <f t="shared" si="0"/>
        <v>1</v>
      </c>
      <c r="F17" s="89" t="s">
        <v>117</v>
      </c>
      <c r="G17" s="90" t="s">
        <v>153</v>
      </c>
      <c r="H17" s="150" t="s">
        <v>132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59" t="s">
        <v>156</v>
      </c>
      <c r="P17" s="16" t="s">
        <v>59</v>
      </c>
      <c r="Q17" s="16" t="s">
        <v>60</v>
      </c>
      <c r="R17" s="3"/>
    </row>
    <row r="18" spans="1:18" ht="36.75" thickBot="1" x14ac:dyDescent="0.3">
      <c r="A18" s="129" t="s">
        <v>77</v>
      </c>
      <c r="B18" s="135" t="s">
        <v>77</v>
      </c>
      <c r="C18" s="14">
        <v>3</v>
      </c>
      <c r="D18" s="14"/>
      <c r="E18" s="9">
        <f t="shared" si="0"/>
        <v>3</v>
      </c>
      <c r="F18" s="89" t="s">
        <v>119</v>
      </c>
      <c r="G18" s="90" t="s">
        <v>157</v>
      </c>
      <c r="H18" s="150" t="s">
        <v>133</v>
      </c>
      <c r="I18" s="31" t="s">
        <v>66</v>
      </c>
      <c r="J18" s="16" t="s">
        <v>122</v>
      </c>
      <c r="K18" s="16" t="s">
        <v>59</v>
      </c>
      <c r="L18" s="16" t="s">
        <v>59</v>
      </c>
      <c r="M18" s="30"/>
      <c r="N18" s="30"/>
      <c r="O18" s="160" t="s">
        <v>134</v>
      </c>
      <c r="P18" s="16" t="s">
        <v>59</v>
      </c>
      <c r="Q18" s="16" t="s">
        <v>60</v>
      </c>
      <c r="R18" s="3"/>
    </row>
    <row r="19" spans="1:18" s="25" customFormat="1" ht="36" customHeight="1" thickBot="1" x14ac:dyDescent="0.3">
      <c r="A19" s="332" t="s">
        <v>34</v>
      </c>
      <c r="B19" s="333"/>
      <c r="C19" s="21"/>
      <c r="D19" s="21"/>
      <c r="E19" s="22"/>
      <c r="F19" s="92"/>
      <c r="G19" s="93"/>
      <c r="H19" s="33"/>
      <c r="I19" s="34"/>
      <c r="J19" s="23"/>
      <c r="K19" s="23"/>
      <c r="L19" s="23"/>
      <c r="M19" s="33"/>
      <c r="N19" s="33"/>
      <c r="O19" s="33"/>
      <c r="P19" s="23"/>
      <c r="Q19" s="23"/>
      <c r="R19" s="24"/>
    </row>
    <row r="20" spans="1:18" ht="19.5" thickBot="1" x14ac:dyDescent="0.3">
      <c r="A20" s="330"/>
      <c r="B20" s="331"/>
      <c r="C20" s="21"/>
      <c r="D20" s="14"/>
      <c r="E20" s="9">
        <f t="shared" ref="E20" si="1">D20</f>
        <v>0</v>
      </c>
      <c r="F20" s="89"/>
      <c r="G20" s="90"/>
      <c r="H20" s="30"/>
      <c r="I20" s="31"/>
      <c r="J20" s="16"/>
      <c r="K20" s="23"/>
      <c r="L20" s="23"/>
      <c r="M20" s="33"/>
      <c r="N20" s="33"/>
      <c r="O20" s="30"/>
      <c r="P20" s="23"/>
      <c r="Q20" s="23"/>
      <c r="R20" s="3"/>
    </row>
    <row r="21" spans="1:18" ht="39.75" customHeight="1" thickBot="1" x14ac:dyDescent="0.35">
      <c r="A21" s="288" t="s">
        <v>38</v>
      </c>
      <c r="B21" s="289"/>
      <c r="C21" s="37">
        <f>SUM(C10:C20)</f>
        <v>22</v>
      </c>
      <c r="D21" s="37">
        <f>SUM(D10:D20)</f>
        <v>1</v>
      </c>
      <c r="E21" s="42">
        <f>C21+D21</f>
        <v>23</v>
      </c>
      <c r="F21" s="43" t="s">
        <v>78</v>
      </c>
      <c r="G21" s="44" t="s">
        <v>79</v>
      </c>
    </row>
    <row r="22" spans="1:18" ht="21.75" thickBot="1" x14ac:dyDescent="0.4">
      <c r="A22" s="38" t="s">
        <v>63</v>
      </c>
      <c r="B22" s="38"/>
      <c r="C22" s="39">
        <v>22</v>
      </c>
      <c r="D22" s="39">
        <v>1</v>
      </c>
      <c r="E22" s="39">
        <v>23</v>
      </c>
      <c r="F22" s="36">
        <v>12</v>
      </c>
      <c r="G22" s="36">
        <v>35</v>
      </c>
    </row>
    <row r="23" spans="1:18" ht="21.75" thickBot="1" x14ac:dyDescent="0.4">
      <c r="A23" s="38" t="s">
        <v>64</v>
      </c>
      <c r="B23" s="38"/>
      <c r="C23" s="39">
        <v>23</v>
      </c>
      <c r="D23" s="39">
        <v>3</v>
      </c>
      <c r="E23" s="39">
        <v>26</v>
      </c>
      <c r="F23" s="36">
        <v>9</v>
      </c>
      <c r="G23" s="36">
        <v>35</v>
      </c>
    </row>
    <row r="25" spans="1:18" ht="15.75" thickBot="1" x14ac:dyDescent="0.3"/>
    <row r="26" spans="1:18" ht="48.75" customHeight="1" thickBot="1" x14ac:dyDescent="0.3">
      <c r="A26" s="47" t="s">
        <v>80</v>
      </c>
      <c r="B26" s="131" t="s">
        <v>81</v>
      </c>
      <c r="C26" s="49" t="s">
        <v>83</v>
      </c>
      <c r="D26" s="317" t="s">
        <v>84</v>
      </c>
      <c r="E26" s="318"/>
      <c r="F26" s="318"/>
      <c r="G26" s="319"/>
      <c r="H26" s="320" t="s">
        <v>95</v>
      </c>
      <c r="I26" s="321"/>
      <c r="J26" s="321"/>
      <c r="K26" s="321"/>
    </row>
    <row r="27" spans="1:18" s="52" customFormat="1" ht="32.25" customHeight="1" thickBot="1" x14ac:dyDescent="0.3">
      <c r="A27" s="261" t="s">
        <v>202</v>
      </c>
      <c r="B27" s="178" t="s">
        <v>249</v>
      </c>
      <c r="C27" s="51">
        <v>2</v>
      </c>
      <c r="D27" s="265" t="s">
        <v>239</v>
      </c>
      <c r="E27" s="266"/>
      <c r="F27" s="266"/>
      <c r="G27" s="267"/>
      <c r="H27" s="263" t="s">
        <v>463</v>
      </c>
      <c r="I27" s="264"/>
      <c r="J27" s="264"/>
      <c r="K27" s="264"/>
    </row>
    <row r="28" spans="1:18" s="52" customFormat="1" ht="16.5" thickBot="1" x14ac:dyDescent="0.3">
      <c r="A28" s="322"/>
      <c r="B28" s="178" t="s">
        <v>82</v>
      </c>
      <c r="C28" s="51">
        <v>2</v>
      </c>
      <c r="D28" s="265" t="s">
        <v>203</v>
      </c>
      <c r="E28" s="266"/>
      <c r="F28" s="266"/>
      <c r="G28" s="267"/>
      <c r="H28" s="263" t="s">
        <v>463</v>
      </c>
      <c r="I28" s="264"/>
      <c r="J28" s="264"/>
      <c r="K28" s="264"/>
    </row>
    <row r="29" spans="1:18" s="52" customFormat="1" ht="16.5" thickBot="1" x14ac:dyDescent="0.3">
      <c r="A29" s="261" t="s">
        <v>204</v>
      </c>
      <c r="B29" s="182" t="s">
        <v>251</v>
      </c>
      <c r="C29" s="51">
        <v>1</v>
      </c>
      <c r="D29" s="265" t="s">
        <v>206</v>
      </c>
      <c r="E29" s="266"/>
      <c r="F29" s="266"/>
      <c r="G29" s="267"/>
      <c r="H29" s="263" t="s">
        <v>245</v>
      </c>
      <c r="I29" s="264"/>
      <c r="J29" s="264"/>
      <c r="K29" s="264"/>
    </row>
    <row r="30" spans="1:18" s="52" customFormat="1" ht="16.5" thickBot="1" x14ac:dyDescent="0.3">
      <c r="A30" s="334"/>
      <c r="B30" s="182" t="s">
        <v>205</v>
      </c>
      <c r="C30" s="51">
        <v>1</v>
      </c>
      <c r="D30" s="265" t="s">
        <v>206</v>
      </c>
      <c r="E30" s="266"/>
      <c r="F30" s="266"/>
      <c r="G30" s="267"/>
      <c r="H30" s="263" t="s">
        <v>245</v>
      </c>
      <c r="I30" s="264"/>
      <c r="J30" s="264"/>
      <c r="K30" s="264"/>
    </row>
    <row r="31" spans="1:18" s="52" customFormat="1" ht="16.5" thickBot="1" x14ac:dyDescent="0.3">
      <c r="A31" s="334"/>
      <c r="B31" s="182" t="s">
        <v>460</v>
      </c>
      <c r="C31" s="51">
        <v>1</v>
      </c>
      <c r="D31" s="255" t="s">
        <v>206</v>
      </c>
      <c r="E31" s="256"/>
      <c r="F31" s="256"/>
      <c r="G31" s="257"/>
      <c r="H31" s="326" t="s">
        <v>245</v>
      </c>
      <c r="I31" s="327"/>
      <c r="J31" s="327"/>
      <c r="K31" s="328"/>
    </row>
    <row r="32" spans="1:18" s="52" customFormat="1" ht="16.5" thickBot="1" x14ac:dyDescent="0.3">
      <c r="A32" s="324"/>
      <c r="B32" s="182" t="s">
        <v>252</v>
      </c>
      <c r="C32" s="51">
        <v>1</v>
      </c>
      <c r="D32" s="265" t="s">
        <v>206</v>
      </c>
      <c r="E32" s="266"/>
      <c r="F32" s="266"/>
      <c r="G32" s="267"/>
      <c r="H32" s="263" t="s">
        <v>245</v>
      </c>
      <c r="I32" s="264"/>
      <c r="J32" s="264"/>
      <c r="K32" s="264"/>
    </row>
    <row r="33" spans="1:11" s="52" customFormat="1" ht="27" thickBot="1" x14ac:dyDescent="0.3">
      <c r="A33" s="325" t="s">
        <v>210</v>
      </c>
      <c r="B33" s="182" t="s">
        <v>240</v>
      </c>
      <c r="C33" s="51">
        <v>1</v>
      </c>
      <c r="D33" s="265" t="s">
        <v>241</v>
      </c>
      <c r="E33" s="266"/>
      <c r="F33" s="266"/>
      <c r="G33" s="267"/>
      <c r="H33" s="326" t="s">
        <v>242</v>
      </c>
      <c r="I33" s="327"/>
      <c r="J33" s="327"/>
      <c r="K33" s="328"/>
    </row>
    <row r="34" spans="1:11" s="52" customFormat="1" ht="16.5" thickBot="1" x14ac:dyDescent="0.3">
      <c r="A34" s="323"/>
      <c r="B34" s="182" t="s">
        <v>211</v>
      </c>
      <c r="C34" s="51">
        <v>1</v>
      </c>
      <c r="D34" s="265" t="s">
        <v>206</v>
      </c>
      <c r="E34" s="266"/>
      <c r="F34" s="266"/>
      <c r="G34" s="267"/>
      <c r="H34" s="263" t="s">
        <v>250</v>
      </c>
      <c r="I34" s="264"/>
      <c r="J34" s="264"/>
      <c r="K34" s="264"/>
    </row>
    <row r="35" spans="1:11" s="52" customFormat="1" ht="16.5" thickBot="1" x14ac:dyDescent="0.3">
      <c r="A35" s="325" t="s">
        <v>207</v>
      </c>
      <c r="B35" s="182" t="s">
        <v>209</v>
      </c>
      <c r="C35" s="51">
        <v>1</v>
      </c>
      <c r="D35" s="265" t="s">
        <v>206</v>
      </c>
      <c r="E35" s="266"/>
      <c r="F35" s="266"/>
      <c r="G35" s="267"/>
      <c r="H35" s="263" t="s">
        <v>245</v>
      </c>
      <c r="I35" s="264"/>
      <c r="J35" s="264"/>
      <c r="K35" s="264"/>
    </row>
    <row r="36" spans="1:11" s="52" customFormat="1" ht="16.5" thickBot="1" x14ac:dyDescent="0.3">
      <c r="A36" s="323"/>
      <c r="B36" s="182" t="s">
        <v>208</v>
      </c>
      <c r="C36" s="51">
        <v>1</v>
      </c>
      <c r="D36" s="265" t="s">
        <v>206</v>
      </c>
      <c r="E36" s="266"/>
      <c r="F36" s="266"/>
      <c r="G36" s="267"/>
      <c r="H36" s="263" t="s">
        <v>242</v>
      </c>
      <c r="I36" s="264"/>
      <c r="J36" s="264"/>
      <c r="K36" s="264"/>
    </row>
    <row r="37" spans="1:11" ht="19.5" thickBot="1" x14ac:dyDescent="0.35">
      <c r="B37" s="45" t="s">
        <v>38</v>
      </c>
      <c r="C37" s="46">
        <f>SUM(C27:C36)</f>
        <v>12</v>
      </c>
    </row>
  </sheetData>
  <sheetProtection formatRows="0"/>
  <mergeCells count="50">
    <mergeCell ref="D34:G34"/>
    <mergeCell ref="H34:K34"/>
    <mergeCell ref="D28:G28"/>
    <mergeCell ref="H28:K28"/>
    <mergeCell ref="D29:G29"/>
    <mergeCell ref="H29:K29"/>
    <mergeCell ref="H30:K30"/>
    <mergeCell ref="D30:G30"/>
    <mergeCell ref="D32:G32"/>
    <mergeCell ref="H32:K32"/>
    <mergeCell ref="H31:K31"/>
    <mergeCell ref="A35:A36"/>
    <mergeCell ref="D35:G35"/>
    <mergeCell ref="H35:K35"/>
    <mergeCell ref="D36:G36"/>
    <mergeCell ref="H36:K36"/>
    <mergeCell ref="A21:B21"/>
    <mergeCell ref="D26:G26"/>
    <mergeCell ref="H26:K26"/>
    <mergeCell ref="D27:G27"/>
    <mergeCell ref="H27:K27"/>
    <mergeCell ref="A27:A28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3:A34"/>
    <mergeCell ref="D33:G33"/>
    <mergeCell ref="H33:K33"/>
    <mergeCell ref="G2:N2"/>
    <mergeCell ref="C6:G6"/>
    <mergeCell ref="H6:N6"/>
    <mergeCell ref="A7:A9"/>
    <mergeCell ref="B7:B9"/>
    <mergeCell ref="C7:D7"/>
    <mergeCell ref="E7:E9"/>
    <mergeCell ref="F7:N7"/>
    <mergeCell ref="A20:B20"/>
    <mergeCell ref="A10:A12"/>
    <mergeCell ref="A15:A16"/>
    <mergeCell ref="A19:B19"/>
    <mergeCell ref="A29:A32"/>
  </mergeCells>
  <pageMargins left="0.19685039370078741" right="0.19685039370078741" top="0.31496062992125984" bottom="0.31496062992125984" header="0.31496062992125984" footer="0.31496062992125984"/>
  <pageSetup paperSize="9" scale="53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7" zoomScale="66" zoomScaleNormal="66" workbookViewId="0">
      <selection activeCell="N28" sqref="N2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68" t="s">
        <v>161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6"/>
      <c r="C3" s="6"/>
      <c r="D3" s="6"/>
      <c r="E3" s="6"/>
      <c r="F3" s="6"/>
      <c r="G3" s="20" t="s">
        <v>71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72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70</v>
      </c>
      <c r="H5" s="19" t="s">
        <v>110</v>
      </c>
      <c r="I5" s="18"/>
      <c r="J5" s="18"/>
      <c r="K5" s="18"/>
      <c r="L5" s="18"/>
      <c r="M5" s="18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112</v>
      </c>
      <c r="I6" s="271"/>
      <c r="J6" s="271"/>
      <c r="K6" s="271"/>
      <c r="L6" s="271"/>
      <c r="M6" s="271"/>
      <c r="N6" s="271"/>
    </row>
    <row r="7" spans="1:18" ht="65.25" customHeight="1" thickBot="1" x14ac:dyDescent="0.3">
      <c r="A7" s="272" t="s">
        <v>0</v>
      </c>
      <c r="B7" s="275" t="s">
        <v>1</v>
      </c>
      <c r="C7" s="329" t="s">
        <v>98</v>
      </c>
      <c r="D7" s="329"/>
      <c r="E7" s="280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3.75" customHeight="1" thickBot="1" x14ac:dyDescent="0.3">
      <c r="A8" s="273"/>
      <c r="B8" s="276"/>
      <c r="C8" s="336" t="s">
        <v>37</v>
      </c>
      <c r="D8" s="336" t="s">
        <v>4</v>
      </c>
      <c r="E8" s="281"/>
      <c r="F8" s="300" t="s">
        <v>5</v>
      </c>
      <c r="G8" s="301"/>
      <c r="H8" s="302" t="s">
        <v>61</v>
      </c>
      <c r="I8" s="304" t="s">
        <v>67</v>
      </c>
      <c r="J8" s="306" t="s">
        <v>6</v>
      </c>
      <c r="K8" s="337" t="s">
        <v>7</v>
      </c>
      <c r="L8" s="338"/>
      <c r="M8" s="339" t="s">
        <v>100</v>
      </c>
      <c r="N8" s="306" t="s">
        <v>8</v>
      </c>
      <c r="O8" s="340" t="s">
        <v>9</v>
      </c>
      <c r="P8" s="342" t="s">
        <v>10</v>
      </c>
      <c r="Q8" s="343"/>
      <c r="R8" s="1"/>
    </row>
    <row r="9" spans="1:18" ht="48.75" customHeight="1" thickBot="1" x14ac:dyDescent="0.3">
      <c r="A9" s="274"/>
      <c r="B9" s="277"/>
      <c r="C9" s="298"/>
      <c r="D9" s="298"/>
      <c r="E9" s="281"/>
      <c r="F9" s="84" t="s">
        <v>11</v>
      </c>
      <c r="G9" s="83" t="s">
        <v>12</v>
      </c>
      <c r="H9" s="303"/>
      <c r="I9" s="305"/>
      <c r="J9" s="312"/>
      <c r="K9" s="107" t="s">
        <v>99</v>
      </c>
      <c r="L9" s="100" t="s">
        <v>73</v>
      </c>
      <c r="M9" s="339"/>
      <c r="N9" s="312"/>
      <c r="O9" s="341"/>
      <c r="P9" s="82" t="s">
        <v>108</v>
      </c>
      <c r="Q9" s="111" t="s">
        <v>109</v>
      </c>
      <c r="R9" s="1"/>
    </row>
    <row r="10" spans="1:18" ht="41.25" customHeight="1" thickBot="1" x14ac:dyDescent="0.3">
      <c r="A10" s="286" t="s">
        <v>13</v>
      </c>
      <c r="B10" s="78" t="s">
        <v>14</v>
      </c>
      <c r="C10" s="14">
        <v>4</v>
      </c>
      <c r="D10" s="14">
        <v>1</v>
      </c>
      <c r="E10" s="9">
        <f t="shared" ref="E10:E18" si="0">C10+D10</f>
        <v>5</v>
      </c>
      <c r="F10" s="113">
        <v>5</v>
      </c>
      <c r="G10" s="114">
        <v>170</v>
      </c>
      <c r="H10" s="137" t="s">
        <v>141</v>
      </c>
      <c r="I10" s="28" t="s">
        <v>66</v>
      </c>
      <c r="J10" s="81" t="s">
        <v>122</v>
      </c>
      <c r="K10" s="115" t="s">
        <v>59</v>
      </c>
      <c r="L10" s="116" t="s">
        <v>59</v>
      </c>
      <c r="M10" s="86"/>
      <c r="N10" s="27"/>
      <c r="O10" s="151" t="s">
        <v>142</v>
      </c>
      <c r="P10" s="15" t="s">
        <v>60</v>
      </c>
      <c r="Q10" s="16" t="s">
        <v>60</v>
      </c>
      <c r="R10" s="3"/>
    </row>
    <row r="11" spans="1:18" ht="48.75" thickBot="1" x14ac:dyDescent="0.3">
      <c r="A11" s="287"/>
      <c r="B11" s="5" t="s">
        <v>74</v>
      </c>
      <c r="C11" s="14">
        <v>4</v>
      </c>
      <c r="D11" s="14"/>
      <c r="E11" s="9">
        <f t="shared" si="0"/>
        <v>4</v>
      </c>
      <c r="F11" s="87" t="s">
        <v>113</v>
      </c>
      <c r="G11" s="88" t="s">
        <v>143</v>
      </c>
      <c r="H11" s="140" t="s">
        <v>144</v>
      </c>
      <c r="I11" s="31" t="s">
        <v>66</v>
      </c>
      <c r="J11" s="16" t="s">
        <v>122</v>
      </c>
      <c r="K11" s="15" t="s">
        <v>59</v>
      </c>
      <c r="L11" s="15" t="s">
        <v>59</v>
      </c>
      <c r="M11" s="41"/>
      <c r="N11" s="30"/>
      <c r="O11" s="152" t="s">
        <v>145</v>
      </c>
      <c r="P11" s="16" t="s">
        <v>60</v>
      </c>
      <c r="Q11" s="16" t="s">
        <v>60</v>
      </c>
      <c r="R11" s="3"/>
    </row>
    <row r="12" spans="1:18" ht="61.5" customHeight="1" thickBot="1" x14ac:dyDescent="0.3">
      <c r="A12" s="287"/>
      <c r="B12" s="5" t="s">
        <v>16</v>
      </c>
      <c r="C12" s="14">
        <v>2</v>
      </c>
      <c r="D12" s="14"/>
      <c r="E12" s="9">
        <f t="shared" si="0"/>
        <v>2</v>
      </c>
      <c r="F12" s="89" t="s">
        <v>115</v>
      </c>
      <c r="G12" s="90" t="s">
        <v>146</v>
      </c>
      <c r="H12" s="153" t="s">
        <v>449</v>
      </c>
      <c r="I12" s="31" t="s">
        <v>66</v>
      </c>
      <c r="J12" s="16" t="s">
        <v>148</v>
      </c>
      <c r="K12" s="16" t="s">
        <v>59</v>
      </c>
      <c r="L12" s="16" t="s">
        <v>59</v>
      </c>
      <c r="M12" s="30"/>
      <c r="N12" s="30"/>
      <c r="O12" s="154" t="s">
        <v>149</v>
      </c>
      <c r="P12" s="16" t="s">
        <v>59</v>
      </c>
      <c r="Q12" s="16" t="s">
        <v>60</v>
      </c>
      <c r="R12" s="3"/>
    </row>
    <row r="13" spans="1:18" ht="43.5" customHeight="1" thickBot="1" x14ac:dyDescent="0.3">
      <c r="A13" s="132" t="s">
        <v>17</v>
      </c>
      <c r="B13" s="5" t="s">
        <v>18</v>
      </c>
      <c r="C13" s="14">
        <v>4</v>
      </c>
      <c r="D13" s="14"/>
      <c r="E13" s="9">
        <f t="shared" si="0"/>
        <v>4</v>
      </c>
      <c r="F13" s="91" t="s">
        <v>113</v>
      </c>
      <c r="G13" s="90" t="s">
        <v>143</v>
      </c>
      <c r="H13" s="137" t="s">
        <v>126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55" t="s">
        <v>150</v>
      </c>
      <c r="P13" s="16" t="s">
        <v>60</v>
      </c>
      <c r="Q13" s="16" t="s">
        <v>60</v>
      </c>
      <c r="R13" s="3"/>
    </row>
    <row r="14" spans="1:18" ht="39" customHeight="1" thickBot="1" x14ac:dyDescent="0.3">
      <c r="A14" s="4" t="s">
        <v>75</v>
      </c>
      <c r="B14" s="5" t="s">
        <v>76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41" t="s">
        <v>151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56" t="s">
        <v>152</v>
      </c>
      <c r="P14" s="16" t="s">
        <v>60</v>
      </c>
      <c r="Q14" s="16" t="s">
        <v>60</v>
      </c>
      <c r="R14" s="3"/>
    </row>
    <row r="15" spans="1:18" ht="36.75" thickBot="1" x14ac:dyDescent="0.3">
      <c r="A15" s="287" t="s">
        <v>29</v>
      </c>
      <c r="B15" s="5" t="s">
        <v>30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142" t="s">
        <v>130</v>
      </c>
      <c r="I15" s="31" t="s">
        <v>66</v>
      </c>
      <c r="J15" s="16" t="s">
        <v>122</v>
      </c>
      <c r="K15" s="16" t="s">
        <v>59</v>
      </c>
      <c r="L15" s="16" t="s">
        <v>59</v>
      </c>
      <c r="M15" s="30"/>
      <c r="N15" s="30"/>
      <c r="O15" s="157" t="s">
        <v>154</v>
      </c>
      <c r="P15" s="16" t="s">
        <v>59</v>
      </c>
      <c r="Q15" s="16" t="s">
        <v>60</v>
      </c>
      <c r="R15" s="3"/>
    </row>
    <row r="16" spans="1:18" ht="48.75" thickBot="1" x14ac:dyDescent="0.3">
      <c r="A16" s="287"/>
      <c r="B16" s="5" t="s">
        <v>35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50" t="s">
        <v>131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58" t="s">
        <v>155</v>
      </c>
      <c r="P16" s="16" t="s">
        <v>59</v>
      </c>
      <c r="Q16" s="16" t="s">
        <v>60</v>
      </c>
      <c r="R16" s="3"/>
    </row>
    <row r="17" spans="1:18" ht="43.5" customHeight="1" thickBot="1" x14ac:dyDescent="0.3">
      <c r="A17" s="4" t="s">
        <v>31</v>
      </c>
      <c r="B17" s="5" t="s">
        <v>31</v>
      </c>
      <c r="C17" s="14">
        <v>1</v>
      </c>
      <c r="D17" s="14"/>
      <c r="E17" s="9">
        <f t="shared" si="0"/>
        <v>1</v>
      </c>
      <c r="F17" s="89" t="s">
        <v>117</v>
      </c>
      <c r="G17" s="90" t="s">
        <v>153</v>
      </c>
      <c r="H17" s="150" t="s">
        <v>132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59" t="s">
        <v>156</v>
      </c>
      <c r="P17" s="16" t="s">
        <v>59</v>
      </c>
      <c r="Q17" s="16" t="s">
        <v>60</v>
      </c>
      <c r="R17" s="3"/>
    </row>
    <row r="18" spans="1:18" ht="45" customHeight="1" thickBot="1" x14ac:dyDescent="0.3">
      <c r="A18" s="4" t="s">
        <v>77</v>
      </c>
      <c r="B18" s="5" t="s">
        <v>77</v>
      </c>
      <c r="C18" s="14">
        <v>3</v>
      </c>
      <c r="D18" s="14"/>
      <c r="E18" s="9">
        <f t="shared" si="0"/>
        <v>3</v>
      </c>
      <c r="F18" s="89" t="s">
        <v>119</v>
      </c>
      <c r="G18" s="90" t="s">
        <v>157</v>
      </c>
      <c r="H18" s="150" t="s">
        <v>133</v>
      </c>
      <c r="I18" s="31" t="s">
        <v>66</v>
      </c>
      <c r="J18" s="16" t="s">
        <v>122</v>
      </c>
      <c r="K18" s="16" t="s">
        <v>59</v>
      </c>
      <c r="L18" s="16" t="s">
        <v>59</v>
      </c>
      <c r="M18" s="30"/>
      <c r="N18" s="30"/>
      <c r="O18" s="160" t="s">
        <v>134</v>
      </c>
      <c r="P18" s="16" t="s">
        <v>59</v>
      </c>
      <c r="Q18" s="16" t="s">
        <v>60</v>
      </c>
      <c r="R18" s="3"/>
    </row>
    <row r="19" spans="1:18" s="25" customFormat="1" ht="36" customHeight="1" thickBot="1" x14ac:dyDescent="0.3">
      <c r="A19" s="332" t="s">
        <v>34</v>
      </c>
      <c r="B19" s="333"/>
      <c r="C19" s="21"/>
      <c r="D19" s="21"/>
      <c r="E19" s="22"/>
      <c r="F19" s="92"/>
      <c r="G19" s="93"/>
      <c r="H19" s="33"/>
      <c r="I19" s="34"/>
      <c r="J19" s="23"/>
      <c r="K19" s="23"/>
      <c r="L19" s="23"/>
      <c r="M19" s="33"/>
      <c r="N19" s="33"/>
      <c r="O19" s="33"/>
      <c r="P19" s="23"/>
      <c r="Q19" s="23"/>
      <c r="R19" s="24"/>
    </row>
    <row r="20" spans="1:18" ht="19.5" thickBot="1" x14ac:dyDescent="0.3">
      <c r="A20" s="330"/>
      <c r="B20" s="331"/>
      <c r="C20" s="21"/>
      <c r="D20" s="14"/>
      <c r="E20" s="9">
        <f t="shared" ref="E20" si="1">D20</f>
        <v>0</v>
      </c>
      <c r="F20" s="89"/>
      <c r="G20" s="90"/>
      <c r="H20" s="30"/>
      <c r="I20" s="31"/>
      <c r="J20" s="16"/>
      <c r="K20" s="23"/>
      <c r="L20" s="23"/>
      <c r="M20" s="33"/>
      <c r="N20" s="33"/>
      <c r="O20" s="30"/>
      <c r="P20" s="23"/>
      <c r="Q20" s="23"/>
      <c r="R20" s="3"/>
    </row>
    <row r="21" spans="1:18" ht="39.75" customHeight="1" thickBot="1" x14ac:dyDescent="0.35">
      <c r="A21" s="288" t="s">
        <v>38</v>
      </c>
      <c r="B21" s="289"/>
      <c r="C21" s="37">
        <f>SUM(C10:C20)</f>
        <v>22</v>
      </c>
      <c r="D21" s="37">
        <f>SUM(D10:D20)</f>
        <v>1</v>
      </c>
      <c r="E21" s="42">
        <f>C21+D21</f>
        <v>23</v>
      </c>
      <c r="F21" s="43" t="s">
        <v>78</v>
      </c>
      <c r="G21" s="44" t="s">
        <v>79</v>
      </c>
    </row>
    <row r="22" spans="1:18" ht="21.75" thickBot="1" x14ac:dyDescent="0.4">
      <c r="A22" s="38" t="s">
        <v>63</v>
      </c>
      <c r="B22" s="38"/>
      <c r="C22" s="39">
        <v>22</v>
      </c>
      <c r="D22" s="39">
        <v>1</v>
      </c>
      <c r="E22" s="39">
        <v>23</v>
      </c>
      <c r="F22" s="36">
        <v>12</v>
      </c>
      <c r="G22" s="36">
        <v>35</v>
      </c>
    </row>
    <row r="23" spans="1:18" ht="21.75" thickBot="1" x14ac:dyDescent="0.4">
      <c r="A23" s="38" t="s">
        <v>64</v>
      </c>
      <c r="B23" s="38"/>
      <c r="C23" s="39">
        <v>23</v>
      </c>
      <c r="D23" s="39">
        <v>3</v>
      </c>
      <c r="E23" s="39">
        <v>26</v>
      </c>
      <c r="F23" s="36">
        <v>9</v>
      </c>
      <c r="G23" s="36">
        <v>35</v>
      </c>
    </row>
    <row r="25" spans="1:18" ht="15.75" thickBot="1" x14ac:dyDescent="0.3"/>
    <row r="26" spans="1:18" ht="48.75" customHeight="1" thickBot="1" x14ac:dyDescent="0.3">
      <c r="A26" s="47" t="s">
        <v>80</v>
      </c>
      <c r="B26" s="48" t="s">
        <v>81</v>
      </c>
      <c r="C26" s="49" t="s">
        <v>83</v>
      </c>
      <c r="D26" s="317" t="s">
        <v>84</v>
      </c>
      <c r="E26" s="318"/>
      <c r="F26" s="318"/>
      <c r="G26" s="319"/>
      <c r="H26" s="320" t="s">
        <v>95</v>
      </c>
      <c r="I26" s="321"/>
      <c r="J26" s="321"/>
      <c r="K26" s="321"/>
    </row>
    <row r="27" spans="1:18" s="52" customFormat="1" ht="16.5" thickBot="1" x14ac:dyDescent="0.3">
      <c r="A27" s="261" t="s">
        <v>202</v>
      </c>
      <c r="B27" s="178" t="s">
        <v>249</v>
      </c>
      <c r="C27" s="51">
        <v>2</v>
      </c>
      <c r="D27" s="265" t="s">
        <v>239</v>
      </c>
      <c r="E27" s="266"/>
      <c r="F27" s="266"/>
      <c r="G27" s="267"/>
      <c r="H27" s="326" t="s">
        <v>463</v>
      </c>
      <c r="I27" s="327"/>
      <c r="J27" s="327"/>
      <c r="K27" s="328"/>
    </row>
    <row r="28" spans="1:18" s="52" customFormat="1" ht="16.5" thickBot="1" x14ac:dyDescent="0.3">
      <c r="A28" s="322"/>
      <c r="B28" s="178" t="s">
        <v>82</v>
      </c>
      <c r="C28" s="51">
        <v>2</v>
      </c>
      <c r="D28" s="265" t="s">
        <v>203</v>
      </c>
      <c r="E28" s="266"/>
      <c r="F28" s="266"/>
      <c r="G28" s="267"/>
      <c r="H28" s="326" t="s">
        <v>463</v>
      </c>
      <c r="I28" s="327"/>
      <c r="J28" s="327"/>
      <c r="K28" s="328"/>
    </row>
    <row r="29" spans="1:18" s="52" customFormat="1" ht="16.5" thickBot="1" x14ac:dyDescent="0.3">
      <c r="A29" s="261" t="s">
        <v>204</v>
      </c>
      <c r="B29" s="182" t="s">
        <v>251</v>
      </c>
      <c r="C29" s="51">
        <v>1</v>
      </c>
      <c r="D29" s="265" t="s">
        <v>206</v>
      </c>
      <c r="E29" s="266"/>
      <c r="F29" s="266"/>
      <c r="G29" s="267"/>
      <c r="H29" s="326" t="s">
        <v>245</v>
      </c>
      <c r="I29" s="327"/>
      <c r="J29" s="327"/>
      <c r="K29" s="328"/>
    </row>
    <row r="30" spans="1:18" s="52" customFormat="1" ht="16.5" thickBot="1" x14ac:dyDescent="0.3">
      <c r="A30" s="334"/>
      <c r="B30" s="182" t="s">
        <v>205</v>
      </c>
      <c r="C30" s="51">
        <v>1</v>
      </c>
      <c r="D30" s="265" t="s">
        <v>206</v>
      </c>
      <c r="E30" s="266"/>
      <c r="F30" s="266"/>
      <c r="G30" s="267"/>
      <c r="H30" s="263" t="s">
        <v>245</v>
      </c>
      <c r="I30" s="264"/>
      <c r="J30" s="264"/>
      <c r="K30" s="264"/>
    </row>
    <row r="31" spans="1:18" s="52" customFormat="1" ht="16.5" thickBot="1" x14ac:dyDescent="0.3">
      <c r="A31" s="334"/>
      <c r="B31" s="182" t="s">
        <v>460</v>
      </c>
      <c r="C31" s="51">
        <v>1</v>
      </c>
      <c r="D31" s="255" t="s">
        <v>206</v>
      </c>
      <c r="E31" s="256"/>
      <c r="F31" s="256"/>
      <c r="G31" s="257"/>
      <c r="H31" s="326" t="s">
        <v>245</v>
      </c>
      <c r="I31" s="327"/>
      <c r="J31" s="327"/>
      <c r="K31" s="328"/>
    </row>
    <row r="32" spans="1:18" s="52" customFormat="1" ht="16.5" thickBot="1" x14ac:dyDescent="0.3">
      <c r="A32" s="324"/>
      <c r="B32" s="182" t="s">
        <v>252</v>
      </c>
      <c r="C32" s="51">
        <v>1</v>
      </c>
      <c r="D32" s="265" t="s">
        <v>206</v>
      </c>
      <c r="E32" s="266"/>
      <c r="F32" s="266"/>
      <c r="G32" s="267"/>
      <c r="H32" s="263" t="s">
        <v>245</v>
      </c>
      <c r="I32" s="264"/>
      <c r="J32" s="264"/>
      <c r="K32" s="264"/>
    </row>
    <row r="33" spans="1:11" s="52" customFormat="1" ht="27" thickBot="1" x14ac:dyDescent="0.3">
      <c r="A33" s="325" t="s">
        <v>210</v>
      </c>
      <c r="B33" s="182" t="s">
        <v>240</v>
      </c>
      <c r="C33" s="51">
        <v>1</v>
      </c>
      <c r="D33" s="265" t="s">
        <v>241</v>
      </c>
      <c r="E33" s="266"/>
      <c r="F33" s="266"/>
      <c r="G33" s="267"/>
      <c r="H33" s="326" t="s">
        <v>242</v>
      </c>
      <c r="I33" s="327"/>
      <c r="J33" s="327"/>
      <c r="K33" s="328"/>
    </row>
    <row r="34" spans="1:11" s="52" customFormat="1" ht="16.5" thickBot="1" x14ac:dyDescent="0.3">
      <c r="A34" s="323"/>
      <c r="B34" s="182" t="s">
        <v>211</v>
      </c>
      <c r="C34" s="51">
        <v>1</v>
      </c>
      <c r="D34" s="265" t="s">
        <v>206</v>
      </c>
      <c r="E34" s="266"/>
      <c r="F34" s="266"/>
      <c r="G34" s="267"/>
      <c r="H34" s="263" t="s">
        <v>250</v>
      </c>
      <c r="I34" s="264"/>
      <c r="J34" s="264"/>
      <c r="K34" s="264"/>
    </row>
    <row r="35" spans="1:11" s="52" customFormat="1" ht="16.5" thickBot="1" x14ac:dyDescent="0.3">
      <c r="A35" s="325" t="s">
        <v>207</v>
      </c>
      <c r="B35" s="182" t="s">
        <v>209</v>
      </c>
      <c r="C35" s="51">
        <v>1</v>
      </c>
      <c r="D35" s="265" t="s">
        <v>206</v>
      </c>
      <c r="E35" s="266"/>
      <c r="F35" s="266"/>
      <c r="G35" s="267"/>
      <c r="H35" s="263" t="s">
        <v>245</v>
      </c>
      <c r="I35" s="264"/>
      <c r="J35" s="264"/>
      <c r="K35" s="264"/>
    </row>
    <row r="36" spans="1:11" s="52" customFormat="1" ht="16.5" thickBot="1" x14ac:dyDescent="0.3">
      <c r="A36" s="323"/>
      <c r="B36" s="182" t="s">
        <v>208</v>
      </c>
      <c r="C36" s="51">
        <v>1</v>
      </c>
      <c r="D36" s="265" t="s">
        <v>206</v>
      </c>
      <c r="E36" s="266"/>
      <c r="F36" s="266"/>
      <c r="G36" s="267"/>
      <c r="H36" s="263" t="s">
        <v>242</v>
      </c>
      <c r="I36" s="264"/>
      <c r="J36" s="264"/>
      <c r="K36" s="264"/>
    </row>
    <row r="37" spans="1:11" ht="19.5" thickBot="1" x14ac:dyDescent="0.35">
      <c r="B37" s="45" t="s">
        <v>38</v>
      </c>
      <c r="C37" s="46">
        <f>SUM(C27:C36)</f>
        <v>12</v>
      </c>
    </row>
  </sheetData>
  <sheetProtection formatRows="0"/>
  <mergeCells count="50">
    <mergeCell ref="A27:A28"/>
    <mergeCell ref="A29:A32"/>
    <mergeCell ref="A35:A36"/>
    <mergeCell ref="A21:B21"/>
    <mergeCell ref="C6:G6"/>
    <mergeCell ref="D32:G32"/>
    <mergeCell ref="D34:G34"/>
    <mergeCell ref="D35:G35"/>
    <mergeCell ref="D36:G36"/>
    <mergeCell ref="D30:G30"/>
    <mergeCell ref="A15:A16"/>
    <mergeCell ref="A19:B19"/>
    <mergeCell ref="A20:B20"/>
    <mergeCell ref="A10:A12"/>
    <mergeCell ref="D27:G27"/>
    <mergeCell ref="D29:G2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G2:N2"/>
    <mergeCell ref="A7:A9"/>
    <mergeCell ref="B7:B9"/>
    <mergeCell ref="C7:D7"/>
    <mergeCell ref="E7:E9"/>
    <mergeCell ref="F7:N7"/>
    <mergeCell ref="H6:N6"/>
    <mergeCell ref="H27:K27"/>
    <mergeCell ref="D28:G28"/>
    <mergeCell ref="H28:K28"/>
    <mergeCell ref="D26:G26"/>
    <mergeCell ref="H26:K26"/>
    <mergeCell ref="H29:K29"/>
    <mergeCell ref="H30:K30"/>
    <mergeCell ref="H32:K32"/>
    <mergeCell ref="H34:K34"/>
    <mergeCell ref="H31:K31"/>
    <mergeCell ref="A33:A34"/>
    <mergeCell ref="H33:K33"/>
    <mergeCell ref="D33:G33"/>
    <mergeCell ref="H35:K35"/>
    <mergeCell ref="H36:K36"/>
  </mergeCells>
  <pageMargins left="0.19685039370078741" right="0.19685039370078741" top="0.31496062992125984" bottom="0.31496062992125984" header="0.31496062992125984" footer="0.31496062992125984"/>
  <pageSetup paperSize="9" scale="53" fitToHeight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A3" zoomScale="66" zoomScaleNormal="66" workbookViewId="0">
      <selection activeCell="F10" sqref="F10:Q1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6"/>
      <c r="B1" s="136"/>
      <c r="C1" s="35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8" ht="20.25" x14ac:dyDescent="0.3">
      <c r="A2" s="13"/>
      <c r="B2" s="136"/>
      <c r="C2" s="136"/>
      <c r="D2" s="136"/>
      <c r="E2" s="136"/>
      <c r="F2" s="136"/>
      <c r="G2" s="268" t="s">
        <v>162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136"/>
      <c r="C3" s="136"/>
      <c r="D3" s="136"/>
      <c r="E3" s="136"/>
      <c r="F3" s="136"/>
      <c r="G3" s="20" t="s">
        <v>71</v>
      </c>
      <c r="H3" s="19">
        <v>5</v>
      </c>
      <c r="I3" s="130"/>
      <c r="J3" s="130"/>
      <c r="K3" s="130"/>
      <c r="L3" s="130"/>
      <c r="M3" s="130"/>
    </row>
    <row r="4" spans="1:18" x14ac:dyDescent="0.25">
      <c r="A4" s="136"/>
      <c r="B4" s="136"/>
      <c r="C4" s="136"/>
      <c r="D4" s="136"/>
      <c r="E4" s="136"/>
      <c r="F4" s="136"/>
      <c r="G4" s="20" t="s">
        <v>72</v>
      </c>
      <c r="H4" s="19">
        <v>34</v>
      </c>
      <c r="I4" s="130"/>
      <c r="J4" s="130"/>
      <c r="K4" s="130"/>
      <c r="L4" s="130"/>
      <c r="M4" s="130"/>
    </row>
    <row r="5" spans="1:18" x14ac:dyDescent="0.25">
      <c r="A5" s="136"/>
      <c r="B5" s="136"/>
      <c r="C5" s="136"/>
      <c r="D5" s="136"/>
      <c r="E5" s="136"/>
      <c r="F5" s="136"/>
      <c r="G5" s="20" t="s">
        <v>70</v>
      </c>
      <c r="H5" s="19" t="s">
        <v>110</v>
      </c>
      <c r="I5" s="130"/>
      <c r="J5" s="130"/>
      <c r="K5" s="130"/>
      <c r="L5" s="130"/>
      <c r="M5" s="130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112</v>
      </c>
      <c r="I6" s="271"/>
      <c r="J6" s="271"/>
      <c r="K6" s="271"/>
      <c r="L6" s="271"/>
      <c r="M6" s="271"/>
      <c r="N6" s="271"/>
    </row>
    <row r="7" spans="1:18" ht="65.25" customHeight="1" thickBot="1" x14ac:dyDescent="0.3">
      <c r="A7" s="346" t="s">
        <v>0</v>
      </c>
      <c r="B7" s="349" t="s">
        <v>1</v>
      </c>
      <c r="C7" s="329" t="s">
        <v>98</v>
      </c>
      <c r="D7" s="329"/>
      <c r="E7" s="352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5.25" customHeight="1" x14ac:dyDescent="0.25">
      <c r="A8" s="347"/>
      <c r="B8" s="350"/>
      <c r="C8" s="355" t="s">
        <v>37</v>
      </c>
      <c r="D8" s="355" t="s">
        <v>4</v>
      </c>
      <c r="E8" s="353"/>
      <c r="F8" s="300" t="s">
        <v>5</v>
      </c>
      <c r="G8" s="301"/>
      <c r="H8" s="357" t="s">
        <v>61</v>
      </c>
      <c r="I8" s="359" t="s">
        <v>102</v>
      </c>
      <c r="J8" s="361" t="s">
        <v>6</v>
      </c>
      <c r="K8" s="308" t="s">
        <v>7</v>
      </c>
      <c r="L8" s="309"/>
      <c r="M8" s="363" t="s">
        <v>103</v>
      </c>
      <c r="N8" s="361" t="s">
        <v>8</v>
      </c>
      <c r="O8" s="365" t="s">
        <v>9</v>
      </c>
      <c r="P8" s="367" t="s">
        <v>10</v>
      </c>
      <c r="Q8" s="343"/>
      <c r="R8" s="1"/>
    </row>
    <row r="9" spans="1:18" ht="48.75" customHeight="1" thickBot="1" x14ac:dyDescent="0.3">
      <c r="A9" s="348"/>
      <c r="B9" s="351"/>
      <c r="C9" s="356"/>
      <c r="D9" s="356"/>
      <c r="E9" s="353"/>
      <c r="F9" s="106" t="s">
        <v>11</v>
      </c>
      <c r="G9" s="104" t="s">
        <v>12</v>
      </c>
      <c r="H9" s="358"/>
      <c r="I9" s="360"/>
      <c r="J9" s="362"/>
      <c r="K9" s="102" t="s">
        <v>104</v>
      </c>
      <c r="L9" s="100" t="s">
        <v>73</v>
      </c>
      <c r="M9" s="364"/>
      <c r="N9" s="362"/>
      <c r="O9" s="366"/>
      <c r="P9" s="82" t="s">
        <v>108</v>
      </c>
      <c r="Q9" s="111" t="s">
        <v>109</v>
      </c>
      <c r="R9" s="1"/>
    </row>
    <row r="10" spans="1:18" ht="48" customHeight="1" thickBot="1" x14ac:dyDescent="0.3">
      <c r="A10" s="354" t="s">
        <v>13</v>
      </c>
      <c r="B10" s="7" t="s">
        <v>14</v>
      </c>
      <c r="C10" s="14">
        <v>4</v>
      </c>
      <c r="D10" s="14">
        <v>1</v>
      </c>
      <c r="E10" s="9">
        <f t="shared" ref="E10:E18" si="0">C10+D10</f>
        <v>5</v>
      </c>
      <c r="F10" s="113">
        <v>5</v>
      </c>
      <c r="G10" s="114">
        <v>170</v>
      </c>
      <c r="H10" s="137" t="s">
        <v>163</v>
      </c>
      <c r="I10" s="28" t="s">
        <v>66</v>
      </c>
      <c r="J10" s="81" t="s">
        <v>122</v>
      </c>
      <c r="K10" s="115" t="s">
        <v>59</v>
      </c>
      <c r="L10" s="116" t="s">
        <v>59</v>
      </c>
      <c r="M10" s="86"/>
      <c r="N10" s="27"/>
      <c r="O10" s="151" t="s">
        <v>164</v>
      </c>
      <c r="P10" s="15" t="s">
        <v>60</v>
      </c>
      <c r="Q10" s="16" t="s">
        <v>60</v>
      </c>
      <c r="R10" s="3"/>
    </row>
    <row r="11" spans="1:18" ht="48.75" thickBot="1" x14ac:dyDescent="0.3">
      <c r="A11" s="287"/>
      <c r="B11" s="135" t="s">
        <v>74</v>
      </c>
      <c r="C11" s="14">
        <v>4</v>
      </c>
      <c r="D11" s="14"/>
      <c r="E11" s="9">
        <f t="shared" si="0"/>
        <v>4</v>
      </c>
      <c r="F11" s="87" t="s">
        <v>113</v>
      </c>
      <c r="G11" s="88" t="s">
        <v>143</v>
      </c>
      <c r="H11" s="140" t="s">
        <v>144</v>
      </c>
      <c r="I11" s="31" t="s">
        <v>66</v>
      </c>
      <c r="J11" s="16" t="s">
        <v>122</v>
      </c>
      <c r="K11" s="15" t="s">
        <v>59</v>
      </c>
      <c r="L11" s="15" t="s">
        <v>59</v>
      </c>
      <c r="M11" s="41"/>
      <c r="N11" s="30"/>
      <c r="O11" s="152" t="s">
        <v>165</v>
      </c>
      <c r="P11" s="16" t="s">
        <v>60</v>
      </c>
      <c r="Q11" s="16" t="s">
        <v>60</v>
      </c>
      <c r="R11" s="3"/>
    </row>
    <row r="12" spans="1:18" ht="57" customHeight="1" thickBot="1" x14ac:dyDescent="0.3">
      <c r="A12" s="287"/>
      <c r="B12" s="135" t="s">
        <v>16</v>
      </c>
      <c r="C12" s="14">
        <v>2</v>
      </c>
      <c r="D12" s="14"/>
      <c r="E12" s="9">
        <f t="shared" si="0"/>
        <v>2</v>
      </c>
      <c r="F12" s="89" t="s">
        <v>115</v>
      </c>
      <c r="G12" s="90" t="s">
        <v>146</v>
      </c>
      <c r="H12" s="153" t="s">
        <v>147</v>
      </c>
      <c r="I12" s="31" t="s">
        <v>66</v>
      </c>
      <c r="J12" s="16" t="s">
        <v>148</v>
      </c>
      <c r="K12" s="16" t="s">
        <v>59</v>
      </c>
      <c r="L12" s="16" t="s">
        <v>59</v>
      </c>
      <c r="M12" s="30"/>
      <c r="N12" s="30"/>
      <c r="O12" s="161" t="s">
        <v>166</v>
      </c>
      <c r="P12" s="16" t="s">
        <v>59</v>
      </c>
      <c r="Q12" s="16" t="s">
        <v>60</v>
      </c>
      <c r="R12" s="3"/>
    </row>
    <row r="13" spans="1:18" ht="24" customHeight="1" thickBot="1" x14ac:dyDescent="0.3">
      <c r="A13" s="132" t="s">
        <v>17</v>
      </c>
      <c r="B13" s="135" t="s">
        <v>18</v>
      </c>
      <c r="C13" s="14">
        <v>4</v>
      </c>
      <c r="D13" s="14"/>
      <c r="E13" s="9">
        <f t="shared" si="0"/>
        <v>4</v>
      </c>
      <c r="F13" s="91" t="s">
        <v>113</v>
      </c>
      <c r="G13" s="90" t="s">
        <v>143</v>
      </c>
      <c r="H13" s="153" t="s">
        <v>126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55" t="s">
        <v>167</v>
      </c>
      <c r="P13" s="16" t="s">
        <v>60</v>
      </c>
      <c r="Q13" s="16" t="s">
        <v>60</v>
      </c>
      <c r="R13" s="3"/>
    </row>
    <row r="14" spans="1:18" ht="50.25" customHeight="1" thickBot="1" x14ac:dyDescent="0.3">
      <c r="A14" s="129" t="s">
        <v>75</v>
      </c>
      <c r="B14" s="135" t="s">
        <v>76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41" t="s">
        <v>151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59" t="s">
        <v>168</v>
      </c>
      <c r="P14" s="16" t="s">
        <v>60</v>
      </c>
      <c r="Q14" s="16" t="s">
        <v>60</v>
      </c>
      <c r="R14" s="3"/>
    </row>
    <row r="15" spans="1:18" ht="36.75" thickBot="1" x14ac:dyDescent="0.3">
      <c r="A15" s="287" t="s">
        <v>29</v>
      </c>
      <c r="B15" s="135" t="s">
        <v>30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142" t="s">
        <v>130</v>
      </c>
      <c r="I15" s="31" t="s">
        <v>66</v>
      </c>
      <c r="J15" s="16" t="s">
        <v>122</v>
      </c>
      <c r="K15" s="16" t="s">
        <v>59</v>
      </c>
      <c r="L15" s="16" t="s">
        <v>59</v>
      </c>
      <c r="M15" s="30"/>
      <c r="N15" s="30"/>
      <c r="O15" s="157" t="s">
        <v>169</v>
      </c>
      <c r="P15" s="16" t="s">
        <v>59</v>
      </c>
      <c r="Q15" s="16" t="s">
        <v>60</v>
      </c>
      <c r="R15" s="3"/>
    </row>
    <row r="16" spans="1:18" ht="48.75" thickBot="1" x14ac:dyDescent="0.3">
      <c r="A16" s="287"/>
      <c r="B16" s="135" t="s">
        <v>35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50" t="s">
        <v>131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58" t="s">
        <v>170</v>
      </c>
      <c r="P16" s="16" t="s">
        <v>59</v>
      </c>
      <c r="Q16" s="16" t="s">
        <v>60</v>
      </c>
      <c r="R16" s="3"/>
    </row>
    <row r="17" spans="1:18" ht="36.75" thickBot="1" x14ac:dyDescent="0.3">
      <c r="A17" s="129" t="s">
        <v>31</v>
      </c>
      <c r="B17" s="135" t="s">
        <v>31</v>
      </c>
      <c r="C17" s="14">
        <v>1</v>
      </c>
      <c r="D17" s="14"/>
      <c r="E17" s="9">
        <f t="shared" si="0"/>
        <v>1</v>
      </c>
      <c r="F17" s="89" t="s">
        <v>117</v>
      </c>
      <c r="G17" s="90" t="s">
        <v>153</v>
      </c>
      <c r="H17" s="150" t="s">
        <v>132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59" t="s">
        <v>171</v>
      </c>
      <c r="P17" s="16" t="s">
        <v>59</v>
      </c>
      <c r="Q17" s="16" t="s">
        <v>60</v>
      </c>
      <c r="R17" s="3"/>
    </row>
    <row r="18" spans="1:18" ht="36.75" thickBot="1" x14ac:dyDescent="0.3">
      <c r="A18" s="129" t="s">
        <v>77</v>
      </c>
      <c r="B18" s="135" t="s">
        <v>77</v>
      </c>
      <c r="C18" s="14">
        <v>3</v>
      </c>
      <c r="D18" s="14"/>
      <c r="E18" s="9">
        <f t="shared" si="0"/>
        <v>3</v>
      </c>
      <c r="F18" s="89" t="s">
        <v>119</v>
      </c>
      <c r="G18" s="90" t="s">
        <v>157</v>
      </c>
      <c r="H18" s="150" t="s">
        <v>133</v>
      </c>
      <c r="I18" s="31" t="s">
        <v>66</v>
      </c>
      <c r="J18" s="16" t="s">
        <v>122</v>
      </c>
      <c r="K18" s="16" t="s">
        <v>59</v>
      </c>
      <c r="L18" s="16" t="s">
        <v>59</v>
      </c>
      <c r="M18" s="30"/>
      <c r="N18" s="30"/>
      <c r="O18" s="160" t="s">
        <v>172</v>
      </c>
      <c r="P18" s="16" t="s">
        <v>59</v>
      </c>
      <c r="Q18" s="16" t="s">
        <v>60</v>
      </c>
      <c r="R18" s="3"/>
    </row>
    <row r="19" spans="1:18" s="25" customFormat="1" ht="36" customHeight="1" thickBot="1" x14ac:dyDescent="0.3">
      <c r="A19" s="332" t="s">
        <v>34</v>
      </c>
      <c r="B19" s="333"/>
      <c r="C19" s="21"/>
      <c r="D19" s="21"/>
      <c r="E19" s="22"/>
      <c r="F19" s="92"/>
      <c r="G19" s="93"/>
      <c r="H19" s="33"/>
      <c r="I19" s="34"/>
      <c r="J19" s="23"/>
      <c r="K19" s="23"/>
      <c r="L19" s="23"/>
      <c r="M19" s="33"/>
      <c r="N19" s="33"/>
      <c r="O19" s="105"/>
      <c r="P19" s="23"/>
      <c r="Q19" s="23"/>
      <c r="R19" s="24"/>
    </row>
    <row r="20" spans="1:18" ht="19.5" thickBot="1" x14ac:dyDescent="0.3">
      <c r="A20" s="330"/>
      <c r="B20" s="331"/>
      <c r="C20" s="21"/>
      <c r="D20" s="14"/>
      <c r="E20" s="9">
        <f t="shared" ref="E20" si="1">D20</f>
        <v>0</v>
      </c>
      <c r="F20" s="89"/>
      <c r="G20" s="88"/>
      <c r="H20" s="30"/>
      <c r="I20" s="31"/>
      <c r="J20" s="16"/>
      <c r="K20" s="23"/>
      <c r="L20" s="23"/>
      <c r="M20" s="33"/>
      <c r="N20" s="33"/>
      <c r="O20" s="30"/>
      <c r="P20" s="23"/>
      <c r="Q20" s="23"/>
      <c r="R20" s="3"/>
    </row>
    <row r="21" spans="1:18" ht="39.75" customHeight="1" thickBot="1" x14ac:dyDescent="0.35">
      <c r="A21" s="288" t="s">
        <v>38</v>
      </c>
      <c r="B21" s="289"/>
      <c r="C21" s="37">
        <f>SUM(C10:C20)</f>
        <v>22</v>
      </c>
      <c r="D21" s="37">
        <f>SUM(D10:D20)</f>
        <v>1</v>
      </c>
      <c r="E21" s="42">
        <f>C21+D21</f>
        <v>23</v>
      </c>
      <c r="F21" s="43" t="s">
        <v>78</v>
      </c>
      <c r="G21" s="44" t="s">
        <v>79</v>
      </c>
    </row>
    <row r="22" spans="1:18" ht="21.75" thickBot="1" x14ac:dyDescent="0.4">
      <c r="A22" s="38" t="s">
        <v>63</v>
      </c>
      <c r="B22" s="38"/>
      <c r="C22" s="39">
        <v>22</v>
      </c>
      <c r="D22" s="39">
        <v>1</v>
      </c>
      <c r="E22" s="39">
        <v>23</v>
      </c>
      <c r="F22" s="36">
        <v>12</v>
      </c>
      <c r="G22" s="36">
        <v>35</v>
      </c>
    </row>
    <row r="23" spans="1:18" ht="21.75" thickBot="1" x14ac:dyDescent="0.4">
      <c r="A23" s="38" t="s">
        <v>64</v>
      </c>
      <c r="B23" s="38"/>
      <c r="C23" s="39">
        <v>23</v>
      </c>
      <c r="D23" s="39">
        <v>3</v>
      </c>
      <c r="E23" s="39">
        <v>26</v>
      </c>
      <c r="F23" s="36">
        <v>9</v>
      </c>
      <c r="G23" s="36">
        <v>35</v>
      </c>
    </row>
    <row r="25" spans="1:18" ht="15.75" thickBot="1" x14ac:dyDescent="0.3"/>
    <row r="26" spans="1:18" ht="48.75" customHeight="1" thickBot="1" x14ac:dyDescent="0.3">
      <c r="A26" s="47" t="s">
        <v>80</v>
      </c>
      <c r="B26" s="131" t="s">
        <v>81</v>
      </c>
      <c r="C26" s="49" t="s">
        <v>83</v>
      </c>
      <c r="D26" s="317" t="s">
        <v>84</v>
      </c>
      <c r="E26" s="318"/>
      <c r="F26" s="318"/>
      <c r="G26" s="319"/>
      <c r="H26" s="320" t="s">
        <v>95</v>
      </c>
      <c r="I26" s="321"/>
      <c r="J26" s="321"/>
      <c r="K26" s="321"/>
    </row>
    <row r="27" spans="1:18" s="52" customFormat="1" ht="16.5" thickBot="1" x14ac:dyDescent="0.3">
      <c r="A27" s="261" t="s">
        <v>202</v>
      </c>
      <c r="B27" s="205" t="s">
        <v>249</v>
      </c>
      <c r="C27" s="51">
        <v>1</v>
      </c>
      <c r="D27" s="265" t="s">
        <v>239</v>
      </c>
      <c r="E27" s="266"/>
      <c r="F27" s="266"/>
      <c r="G27" s="267"/>
      <c r="H27" s="326" t="s">
        <v>463</v>
      </c>
      <c r="I27" s="327"/>
      <c r="J27" s="327"/>
      <c r="K27" s="328"/>
    </row>
    <row r="28" spans="1:18" s="52" customFormat="1" ht="16.5" thickBot="1" x14ac:dyDescent="0.3">
      <c r="A28" s="334"/>
      <c r="B28" s="205" t="s">
        <v>238</v>
      </c>
      <c r="C28" s="51">
        <v>2</v>
      </c>
      <c r="D28" s="265" t="s">
        <v>239</v>
      </c>
      <c r="E28" s="266"/>
      <c r="F28" s="266"/>
      <c r="G28" s="267"/>
      <c r="H28" s="326" t="s">
        <v>463</v>
      </c>
      <c r="I28" s="327"/>
      <c r="J28" s="327"/>
      <c r="K28" s="328"/>
    </row>
    <row r="29" spans="1:18" s="52" customFormat="1" ht="16.5" thickBot="1" x14ac:dyDescent="0.3">
      <c r="A29" s="322"/>
      <c r="B29" s="205" t="s">
        <v>82</v>
      </c>
      <c r="C29" s="51">
        <v>3</v>
      </c>
      <c r="D29" s="265" t="s">
        <v>203</v>
      </c>
      <c r="E29" s="266"/>
      <c r="F29" s="266"/>
      <c r="G29" s="267"/>
      <c r="H29" s="326" t="s">
        <v>463</v>
      </c>
      <c r="I29" s="327"/>
      <c r="J29" s="327"/>
      <c r="K29" s="328"/>
    </row>
    <row r="30" spans="1:18" s="52" customFormat="1" ht="16.5" thickBot="1" x14ac:dyDescent="0.3">
      <c r="A30" s="261" t="s">
        <v>204</v>
      </c>
      <c r="B30" s="182" t="s">
        <v>205</v>
      </c>
      <c r="C30" s="51">
        <v>1</v>
      </c>
      <c r="D30" s="265" t="s">
        <v>206</v>
      </c>
      <c r="E30" s="266"/>
      <c r="F30" s="266"/>
      <c r="G30" s="267"/>
      <c r="H30" s="263" t="s">
        <v>245</v>
      </c>
      <c r="I30" s="264"/>
      <c r="J30" s="264"/>
      <c r="K30" s="264"/>
    </row>
    <row r="31" spans="1:18" s="52" customFormat="1" ht="16.5" thickBot="1" x14ac:dyDescent="0.3">
      <c r="A31" s="334"/>
      <c r="B31" s="182" t="s">
        <v>460</v>
      </c>
      <c r="C31" s="51">
        <v>1</v>
      </c>
      <c r="D31" s="255" t="s">
        <v>206</v>
      </c>
      <c r="E31" s="256"/>
      <c r="F31" s="256"/>
      <c r="G31" s="257"/>
      <c r="H31" s="326" t="s">
        <v>245</v>
      </c>
      <c r="I31" s="327"/>
      <c r="J31" s="327"/>
      <c r="K31" s="328"/>
    </row>
    <row r="32" spans="1:18" s="52" customFormat="1" ht="16.5" thickBot="1" x14ac:dyDescent="0.3">
      <c r="A32" s="324"/>
      <c r="B32" s="182" t="s">
        <v>252</v>
      </c>
      <c r="C32" s="51">
        <v>1</v>
      </c>
      <c r="D32" s="265" t="s">
        <v>206</v>
      </c>
      <c r="E32" s="266"/>
      <c r="F32" s="266"/>
      <c r="G32" s="267"/>
      <c r="H32" s="263" t="s">
        <v>245</v>
      </c>
      <c r="I32" s="264"/>
      <c r="J32" s="264"/>
      <c r="K32" s="264"/>
    </row>
    <row r="33" spans="1:11" s="52" customFormat="1" ht="16.5" thickBot="1" x14ac:dyDescent="0.3">
      <c r="A33" s="50" t="s">
        <v>210</v>
      </c>
      <c r="B33" s="182" t="s">
        <v>211</v>
      </c>
      <c r="C33" s="51">
        <v>1</v>
      </c>
      <c r="D33" s="265" t="s">
        <v>206</v>
      </c>
      <c r="E33" s="266"/>
      <c r="F33" s="266"/>
      <c r="G33" s="267"/>
      <c r="H33" s="263" t="s">
        <v>250</v>
      </c>
      <c r="I33" s="264"/>
      <c r="J33" s="264"/>
      <c r="K33" s="264"/>
    </row>
    <row r="34" spans="1:11" s="52" customFormat="1" ht="16.5" thickBot="1" x14ac:dyDescent="0.3">
      <c r="A34" s="344" t="s">
        <v>207</v>
      </c>
      <c r="B34" s="182" t="s">
        <v>209</v>
      </c>
      <c r="C34" s="51">
        <v>1</v>
      </c>
      <c r="D34" s="265" t="s">
        <v>206</v>
      </c>
      <c r="E34" s="266"/>
      <c r="F34" s="266"/>
      <c r="G34" s="267"/>
      <c r="H34" s="263" t="s">
        <v>245</v>
      </c>
      <c r="I34" s="264"/>
      <c r="J34" s="264"/>
      <c r="K34" s="264"/>
    </row>
    <row r="35" spans="1:11" s="52" customFormat="1" ht="16.5" thickBot="1" x14ac:dyDescent="0.3">
      <c r="A35" s="345"/>
      <c r="B35" s="182" t="s">
        <v>208</v>
      </c>
      <c r="C35" s="51">
        <v>1</v>
      </c>
      <c r="D35" s="265" t="s">
        <v>206</v>
      </c>
      <c r="E35" s="266"/>
      <c r="F35" s="266"/>
      <c r="G35" s="267"/>
      <c r="H35" s="263" t="s">
        <v>242</v>
      </c>
      <c r="I35" s="264"/>
      <c r="J35" s="264"/>
      <c r="K35" s="264"/>
    </row>
    <row r="36" spans="1:11" ht="19.5" thickBot="1" x14ac:dyDescent="0.35">
      <c r="B36" s="45" t="s">
        <v>38</v>
      </c>
      <c r="C36" s="46">
        <f>SUM(C27:C35)</f>
        <v>12</v>
      </c>
    </row>
  </sheetData>
  <sheetProtection formatRows="0"/>
  <mergeCells count="47">
    <mergeCell ref="D34:G34"/>
    <mergeCell ref="H34:K34"/>
    <mergeCell ref="D35:G35"/>
    <mergeCell ref="H35:K35"/>
    <mergeCell ref="D30:G30"/>
    <mergeCell ref="H30:K30"/>
    <mergeCell ref="D32:G32"/>
    <mergeCell ref="H32:K32"/>
    <mergeCell ref="D33:G33"/>
    <mergeCell ref="H33:K33"/>
    <mergeCell ref="H31:K31"/>
    <mergeCell ref="A21:B21"/>
    <mergeCell ref="D26:G26"/>
    <mergeCell ref="H26:K26"/>
    <mergeCell ref="D27:G27"/>
    <mergeCell ref="H27:K27"/>
    <mergeCell ref="A27:A29"/>
    <mergeCell ref="D29:G29"/>
    <mergeCell ref="H29:K2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0:A32"/>
    <mergeCell ref="A34:A35"/>
    <mergeCell ref="G2:N2"/>
    <mergeCell ref="C6:G6"/>
    <mergeCell ref="H6:N6"/>
    <mergeCell ref="A7:A9"/>
    <mergeCell ref="B7:B9"/>
    <mergeCell ref="C7:D7"/>
    <mergeCell ref="E7:E9"/>
    <mergeCell ref="F7:N7"/>
    <mergeCell ref="D28:G28"/>
    <mergeCell ref="H28:K28"/>
    <mergeCell ref="A10:A12"/>
    <mergeCell ref="A15:A16"/>
    <mergeCell ref="A19:B19"/>
    <mergeCell ref="A20:B20"/>
  </mergeCells>
  <pageMargins left="0.23622047244094491" right="0.19685039370078741" top="0.35433070866141736" bottom="0.35433070866141736" header="0.31496062992125984" footer="0.31496062992125984"/>
  <pageSetup paperSize="9" scale="53" fitToHeight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A3" zoomScale="64" zoomScaleNormal="64" workbookViewId="0">
      <selection activeCell="H10" sqref="H10:Q1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68" t="s">
        <v>177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6"/>
      <c r="C3" s="6"/>
      <c r="D3" s="6"/>
      <c r="E3" s="6"/>
      <c r="F3" s="6"/>
      <c r="G3" s="20" t="s">
        <v>71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72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70</v>
      </c>
      <c r="H5" s="19" t="s">
        <v>110</v>
      </c>
      <c r="I5" s="18"/>
      <c r="J5" s="18"/>
      <c r="K5" s="18"/>
      <c r="L5" s="18"/>
      <c r="M5" s="18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178</v>
      </c>
      <c r="I6" s="271"/>
      <c r="J6" s="271"/>
      <c r="K6" s="271"/>
      <c r="L6" s="271"/>
      <c r="M6" s="271"/>
      <c r="N6" s="271"/>
    </row>
    <row r="7" spans="1:18" ht="65.25" customHeight="1" thickBot="1" x14ac:dyDescent="0.3">
      <c r="A7" s="346" t="s">
        <v>0</v>
      </c>
      <c r="B7" s="349" t="s">
        <v>1</v>
      </c>
      <c r="C7" s="329" t="s">
        <v>98</v>
      </c>
      <c r="D7" s="329"/>
      <c r="E7" s="352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5.25" customHeight="1" x14ac:dyDescent="0.25">
      <c r="A8" s="347"/>
      <c r="B8" s="350"/>
      <c r="C8" s="355" t="s">
        <v>37</v>
      </c>
      <c r="D8" s="355" t="s">
        <v>4</v>
      </c>
      <c r="E8" s="353"/>
      <c r="F8" s="300" t="s">
        <v>5</v>
      </c>
      <c r="G8" s="301"/>
      <c r="H8" s="357" t="s">
        <v>61</v>
      </c>
      <c r="I8" s="359" t="s">
        <v>102</v>
      </c>
      <c r="J8" s="361" t="s">
        <v>6</v>
      </c>
      <c r="K8" s="308" t="s">
        <v>7</v>
      </c>
      <c r="L8" s="309"/>
      <c r="M8" s="363" t="s">
        <v>103</v>
      </c>
      <c r="N8" s="361" t="s">
        <v>8</v>
      </c>
      <c r="O8" s="365" t="s">
        <v>9</v>
      </c>
      <c r="P8" s="367" t="s">
        <v>10</v>
      </c>
      <c r="Q8" s="343"/>
      <c r="R8" s="1"/>
    </row>
    <row r="9" spans="1:18" ht="48.75" customHeight="1" thickBot="1" x14ac:dyDescent="0.3">
      <c r="A9" s="348"/>
      <c r="B9" s="351"/>
      <c r="C9" s="356"/>
      <c r="D9" s="356"/>
      <c r="E9" s="353"/>
      <c r="F9" s="106" t="s">
        <v>11</v>
      </c>
      <c r="G9" s="104" t="s">
        <v>12</v>
      </c>
      <c r="H9" s="358"/>
      <c r="I9" s="360"/>
      <c r="J9" s="362"/>
      <c r="K9" s="102" t="s">
        <v>104</v>
      </c>
      <c r="L9" s="100" t="s">
        <v>73</v>
      </c>
      <c r="M9" s="364"/>
      <c r="N9" s="362"/>
      <c r="O9" s="366"/>
      <c r="P9" s="82" t="s">
        <v>108</v>
      </c>
      <c r="Q9" s="111" t="s">
        <v>109</v>
      </c>
      <c r="R9" s="1"/>
    </row>
    <row r="10" spans="1:18" ht="36.75" thickBot="1" x14ac:dyDescent="0.3">
      <c r="A10" s="354" t="s">
        <v>13</v>
      </c>
      <c r="B10" s="7" t="s">
        <v>14</v>
      </c>
      <c r="C10" s="14">
        <v>4</v>
      </c>
      <c r="D10" s="14">
        <v>1</v>
      </c>
      <c r="E10" s="9">
        <f t="shared" ref="E10:E18" si="0">C10+D10</f>
        <v>5</v>
      </c>
      <c r="F10" s="113">
        <v>5</v>
      </c>
      <c r="G10" s="114">
        <v>170</v>
      </c>
      <c r="H10" s="137" t="s">
        <v>163</v>
      </c>
      <c r="I10" s="28" t="s">
        <v>66</v>
      </c>
      <c r="J10" s="81" t="s">
        <v>122</v>
      </c>
      <c r="K10" s="115" t="s">
        <v>59</v>
      </c>
      <c r="L10" s="116" t="s">
        <v>59</v>
      </c>
      <c r="M10" s="86"/>
      <c r="N10" s="27"/>
      <c r="O10" s="151" t="s">
        <v>164</v>
      </c>
      <c r="P10" s="15" t="s">
        <v>60</v>
      </c>
      <c r="Q10" s="16" t="s">
        <v>60</v>
      </c>
      <c r="R10" s="3"/>
    </row>
    <row r="11" spans="1:18" ht="48.75" thickBot="1" x14ac:dyDescent="0.3">
      <c r="A11" s="287"/>
      <c r="B11" s="5" t="s">
        <v>74</v>
      </c>
      <c r="C11" s="14">
        <v>4</v>
      </c>
      <c r="D11" s="14"/>
      <c r="E11" s="9">
        <f t="shared" si="0"/>
        <v>4</v>
      </c>
      <c r="F11" s="87" t="s">
        <v>113</v>
      </c>
      <c r="G11" s="88" t="s">
        <v>143</v>
      </c>
      <c r="H11" s="140" t="s">
        <v>144</v>
      </c>
      <c r="I11" s="31" t="s">
        <v>66</v>
      </c>
      <c r="J11" s="16" t="s">
        <v>122</v>
      </c>
      <c r="K11" s="15" t="s">
        <v>59</v>
      </c>
      <c r="L11" s="15" t="s">
        <v>59</v>
      </c>
      <c r="M11" s="41"/>
      <c r="N11" s="30"/>
      <c r="O11" s="152" t="s">
        <v>165</v>
      </c>
      <c r="P11" s="16" t="s">
        <v>60</v>
      </c>
      <c r="Q11" s="16" t="s">
        <v>60</v>
      </c>
      <c r="R11" s="3"/>
    </row>
    <row r="12" spans="1:18" ht="48.75" thickBot="1" x14ac:dyDescent="0.3">
      <c r="A12" s="287"/>
      <c r="B12" s="5" t="s">
        <v>16</v>
      </c>
      <c r="C12" s="14">
        <v>2</v>
      </c>
      <c r="D12" s="14"/>
      <c r="E12" s="9">
        <f t="shared" si="0"/>
        <v>2</v>
      </c>
      <c r="F12" s="89" t="s">
        <v>115</v>
      </c>
      <c r="G12" s="90" t="s">
        <v>146</v>
      </c>
      <c r="H12" s="153" t="s">
        <v>147</v>
      </c>
      <c r="I12" s="31" t="s">
        <v>66</v>
      </c>
      <c r="J12" s="16" t="s">
        <v>148</v>
      </c>
      <c r="K12" s="16" t="s">
        <v>59</v>
      </c>
      <c r="L12" s="16" t="s">
        <v>59</v>
      </c>
      <c r="M12" s="30"/>
      <c r="N12" s="30"/>
      <c r="O12" s="161" t="s">
        <v>166</v>
      </c>
      <c r="P12" s="16" t="s">
        <v>59</v>
      </c>
      <c r="Q12" s="16" t="s">
        <v>60</v>
      </c>
      <c r="R12" s="3"/>
    </row>
    <row r="13" spans="1:18" ht="36.75" customHeight="1" thickBot="1" x14ac:dyDescent="0.3">
      <c r="A13" s="132" t="s">
        <v>17</v>
      </c>
      <c r="B13" s="5" t="s">
        <v>18</v>
      </c>
      <c r="C13" s="14">
        <v>4</v>
      </c>
      <c r="D13" s="14"/>
      <c r="E13" s="9">
        <f t="shared" si="0"/>
        <v>4</v>
      </c>
      <c r="F13" s="91" t="s">
        <v>113</v>
      </c>
      <c r="G13" s="90" t="s">
        <v>143</v>
      </c>
      <c r="H13" s="153" t="s">
        <v>126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55" t="s">
        <v>167</v>
      </c>
      <c r="P13" s="16" t="s">
        <v>60</v>
      </c>
      <c r="Q13" s="16" t="s">
        <v>60</v>
      </c>
      <c r="R13" s="3"/>
    </row>
    <row r="14" spans="1:18" ht="50.25" customHeight="1" thickBot="1" x14ac:dyDescent="0.3">
      <c r="A14" s="4" t="s">
        <v>75</v>
      </c>
      <c r="B14" s="5" t="s">
        <v>76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41" t="s">
        <v>151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59" t="s">
        <v>168</v>
      </c>
      <c r="P14" s="16" t="s">
        <v>60</v>
      </c>
      <c r="Q14" s="16" t="s">
        <v>60</v>
      </c>
      <c r="R14" s="3"/>
    </row>
    <row r="15" spans="1:18" ht="36.75" thickBot="1" x14ac:dyDescent="0.3">
      <c r="A15" s="287" t="s">
        <v>29</v>
      </c>
      <c r="B15" s="5" t="s">
        <v>30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142" t="s">
        <v>130</v>
      </c>
      <c r="I15" s="31" t="s">
        <v>66</v>
      </c>
      <c r="J15" s="16" t="s">
        <v>122</v>
      </c>
      <c r="K15" s="16" t="s">
        <v>59</v>
      </c>
      <c r="L15" s="16" t="s">
        <v>59</v>
      </c>
      <c r="M15" s="30"/>
      <c r="N15" s="30"/>
      <c r="O15" s="157" t="s">
        <v>169</v>
      </c>
      <c r="P15" s="16" t="s">
        <v>59</v>
      </c>
      <c r="Q15" s="16" t="s">
        <v>60</v>
      </c>
      <c r="R15" s="3"/>
    </row>
    <row r="16" spans="1:18" ht="48.75" thickBot="1" x14ac:dyDescent="0.3">
      <c r="A16" s="287"/>
      <c r="B16" s="5" t="s">
        <v>35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50" t="s">
        <v>131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58" t="s">
        <v>170</v>
      </c>
      <c r="P16" s="16" t="s">
        <v>59</v>
      </c>
      <c r="Q16" s="16" t="s">
        <v>60</v>
      </c>
      <c r="R16" s="3"/>
    </row>
    <row r="17" spans="1:18" ht="36.75" thickBot="1" x14ac:dyDescent="0.3">
      <c r="A17" s="4" t="s">
        <v>31</v>
      </c>
      <c r="B17" s="5" t="s">
        <v>31</v>
      </c>
      <c r="C17" s="14">
        <v>1</v>
      </c>
      <c r="D17" s="14"/>
      <c r="E17" s="9">
        <f t="shared" si="0"/>
        <v>1</v>
      </c>
      <c r="F17" s="89" t="s">
        <v>117</v>
      </c>
      <c r="G17" s="90" t="s">
        <v>153</v>
      </c>
      <c r="H17" s="150" t="s">
        <v>132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59" t="s">
        <v>171</v>
      </c>
      <c r="P17" s="16" t="s">
        <v>59</v>
      </c>
      <c r="Q17" s="16" t="s">
        <v>60</v>
      </c>
      <c r="R17" s="3"/>
    </row>
    <row r="18" spans="1:18" ht="36.75" thickBot="1" x14ac:dyDescent="0.3">
      <c r="A18" s="4" t="s">
        <v>77</v>
      </c>
      <c r="B18" s="5" t="s">
        <v>77</v>
      </c>
      <c r="C18" s="14">
        <v>3</v>
      </c>
      <c r="D18" s="14"/>
      <c r="E18" s="9">
        <f t="shared" si="0"/>
        <v>3</v>
      </c>
      <c r="F18" s="89" t="s">
        <v>119</v>
      </c>
      <c r="G18" s="90" t="s">
        <v>157</v>
      </c>
      <c r="H18" s="150" t="s">
        <v>133</v>
      </c>
      <c r="I18" s="31" t="s">
        <v>66</v>
      </c>
      <c r="J18" s="16" t="s">
        <v>122</v>
      </c>
      <c r="K18" s="16" t="s">
        <v>59</v>
      </c>
      <c r="L18" s="16" t="s">
        <v>59</v>
      </c>
      <c r="M18" s="30"/>
      <c r="N18" s="30"/>
      <c r="O18" s="160" t="s">
        <v>172</v>
      </c>
      <c r="P18" s="16" t="s">
        <v>59</v>
      </c>
      <c r="Q18" s="16" t="s">
        <v>60</v>
      </c>
      <c r="R18" s="3"/>
    </row>
    <row r="19" spans="1:18" s="25" customFormat="1" ht="36" customHeight="1" thickBot="1" x14ac:dyDescent="0.3">
      <c r="A19" s="332" t="s">
        <v>34</v>
      </c>
      <c r="B19" s="333"/>
      <c r="C19" s="21"/>
      <c r="D19" s="21"/>
      <c r="E19" s="22"/>
      <c r="F19" s="92"/>
      <c r="G19" s="93"/>
      <c r="H19" s="33"/>
      <c r="I19" s="34"/>
      <c r="J19" s="23"/>
      <c r="K19" s="23"/>
      <c r="L19" s="23"/>
      <c r="M19" s="33"/>
      <c r="N19" s="33"/>
      <c r="O19" s="105"/>
      <c r="P19" s="23"/>
      <c r="Q19" s="23"/>
      <c r="R19" s="24"/>
    </row>
    <row r="20" spans="1:18" ht="19.5" thickBot="1" x14ac:dyDescent="0.3">
      <c r="A20" s="330"/>
      <c r="B20" s="331"/>
      <c r="C20" s="21"/>
      <c r="D20" s="14"/>
      <c r="E20" s="9">
        <f t="shared" ref="E20" si="1">D20</f>
        <v>0</v>
      </c>
      <c r="F20" s="89"/>
      <c r="G20" s="88"/>
      <c r="H20" s="30"/>
      <c r="I20" s="31"/>
      <c r="J20" s="16"/>
      <c r="K20" s="23"/>
      <c r="L20" s="23"/>
      <c r="M20" s="33"/>
      <c r="N20" s="33"/>
      <c r="O20" s="30"/>
      <c r="P20" s="23"/>
      <c r="Q20" s="23"/>
      <c r="R20" s="3"/>
    </row>
    <row r="21" spans="1:18" ht="39.75" customHeight="1" thickBot="1" x14ac:dyDescent="0.35">
      <c r="A21" s="288" t="s">
        <v>38</v>
      </c>
      <c r="B21" s="289"/>
      <c r="C21" s="37">
        <f>SUM(C10:C20)</f>
        <v>22</v>
      </c>
      <c r="D21" s="37">
        <f>SUM(D10:D20)</f>
        <v>1</v>
      </c>
      <c r="E21" s="42">
        <f>C21+D21</f>
        <v>23</v>
      </c>
      <c r="F21" s="43" t="s">
        <v>78</v>
      </c>
      <c r="G21" s="44" t="s">
        <v>79</v>
      </c>
    </row>
    <row r="22" spans="1:18" ht="21.75" thickBot="1" x14ac:dyDescent="0.4">
      <c r="A22" s="38" t="s">
        <v>63</v>
      </c>
      <c r="B22" s="38"/>
      <c r="C22" s="39">
        <v>22</v>
      </c>
      <c r="D22" s="39">
        <v>1</v>
      </c>
      <c r="E22" s="39">
        <v>23</v>
      </c>
      <c r="F22" s="36">
        <v>12</v>
      </c>
      <c r="G22" s="36">
        <v>35</v>
      </c>
    </row>
    <row r="23" spans="1:18" ht="21.75" thickBot="1" x14ac:dyDescent="0.4">
      <c r="A23" s="38" t="s">
        <v>64</v>
      </c>
      <c r="B23" s="38"/>
      <c r="C23" s="39">
        <v>23</v>
      </c>
      <c r="D23" s="39">
        <v>3</v>
      </c>
      <c r="E23" s="39">
        <v>26</v>
      </c>
      <c r="F23" s="36">
        <v>9</v>
      </c>
      <c r="G23" s="36">
        <v>35</v>
      </c>
    </row>
    <row r="25" spans="1:18" ht="15.75" thickBot="1" x14ac:dyDescent="0.3"/>
    <row r="26" spans="1:18" ht="48.75" customHeight="1" thickBot="1" x14ac:dyDescent="0.3">
      <c r="A26" s="47" t="s">
        <v>80</v>
      </c>
      <c r="B26" s="48" t="s">
        <v>81</v>
      </c>
      <c r="C26" s="49" t="s">
        <v>83</v>
      </c>
      <c r="D26" s="317" t="s">
        <v>84</v>
      </c>
      <c r="E26" s="318"/>
      <c r="F26" s="318"/>
      <c r="G26" s="319"/>
      <c r="H26" s="320" t="s">
        <v>95</v>
      </c>
      <c r="I26" s="321"/>
      <c r="J26" s="321"/>
      <c r="K26" s="321"/>
    </row>
    <row r="27" spans="1:18" s="52" customFormat="1" ht="16.5" thickBot="1" x14ac:dyDescent="0.3">
      <c r="A27" s="261" t="s">
        <v>202</v>
      </c>
      <c r="B27" s="205" t="s">
        <v>249</v>
      </c>
      <c r="C27" s="51">
        <v>1</v>
      </c>
      <c r="D27" s="265" t="s">
        <v>239</v>
      </c>
      <c r="E27" s="266"/>
      <c r="F27" s="266"/>
      <c r="G27" s="267"/>
      <c r="H27" s="326" t="s">
        <v>463</v>
      </c>
      <c r="I27" s="327"/>
      <c r="J27" s="327"/>
      <c r="K27" s="328"/>
    </row>
    <row r="28" spans="1:18" s="52" customFormat="1" ht="16.5" thickBot="1" x14ac:dyDescent="0.3">
      <c r="A28" s="334"/>
      <c r="B28" s="205" t="s">
        <v>238</v>
      </c>
      <c r="C28" s="51">
        <v>2</v>
      </c>
      <c r="D28" s="265" t="s">
        <v>239</v>
      </c>
      <c r="E28" s="266"/>
      <c r="F28" s="266"/>
      <c r="G28" s="267"/>
      <c r="H28" s="326" t="s">
        <v>463</v>
      </c>
      <c r="I28" s="327"/>
      <c r="J28" s="327"/>
      <c r="K28" s="328"/>
    </row>
    <row r="29" spans="1:18" s="52" customFormat="1" ht="16.5" thickBot="1" x14ac:dyDescent="0.3">
      <c r="A29" s="322"/>
      <c r="B29" s="205" t="s">
        <v>82</v>
      </c>
      <c r="C29" s="51">
        <v>3</v>
      </c>
      <c r="D29" s="265" t="s">
        <v>203</v>
      </c>
      <c r="E29" s="266"/>
      <c r="F29" s="266"/>
      <c r="G29" s="267"/>
      <c r="H29" s="326" t="s">
        <v>463</v>
      </c>
      <c r="I29" s="327"/>
      <c r="J29" s="327"/>
      <c r="K29" s="328"/>
    </row>
    <row r="30" spans="1:18" s="52" customFormat="1" ht="16.5" thickBot="1" x14ac:dyDescent="0.3">
      <c r="A30" s="261" t="s">
        <v>204</v>
      </c>
      <c r="B30" s="182" t="s">
        <v>205</v>
      </c>
      <c r="C30" s="51">
        <v>1</v>
      </c>
      <c r="D30" s="265" t="s">
        <v>206</v>
      </c>
      <c r="E30" s="266"/>
      <c r="F30" s="266"/>
      <c r="G30" s="267"/>
      <c r="H30" s="263" t="s">
        <v>245</v>
      </c>
      <c r="I30" s="264"/>
      <c r="J30" s="264"/>
      <c r="K30" s="264"/>
    </row>
    <row r="31" spans="1:18" s="52" customFormat="1" ht="16.5" thickBot="1" x14ac:dyDescent="0.3">
      <c r="A31" s="334"/>
      <c r="B31" s="182" t="s">
        <v>460</v>
      </c>
      <c r="C31" s="51">
        <v>1</v>
      </c>
      <c r="D31" s="255" t="s">
        <v>206</v>
      </c>
      <c r="E31" s="256"/>
      <c r="F31" s="256"/>
      <c r="G31" s="257"/>
      <c r="H31" s="326" t="s">
        <v>245</v>
      </c>
      <c r="I31" s="327"/>
      <c r="J31" s="327"/>
      <c r="K31" s="328"/>
    </row>
    <row r="32" spans="1:18" s="52" customFormat="1" ht="16.5" thickBot="1" x14ac:dyDescent="0.3">
      <c r="A32" s="324"/>
      <c r="B32" s="182" t="s">
        <v>252</v>
      </c>
      <c r="C32" s="51">
        <v>1</v>
      </c>
      <c r="D32" s="265" t="s">
        <v>206</v>
      </c>
      <c r="E32" s="266"/>
      <c r="F32" s="266"/>
      <c r="G32" s="267"/>
      <c r="H32" s="263" t="s">
        <v>245</v>
      </c>
      <c r="I32" s="264"/>
      <c r="J32" s="264"/>
      <c r="K32" s="264"/>
    </row>
    <row r="33" spans="1:11" s="52" customFormat="1" ht="16.5" thickBot="1" x14ac:dyDescent="0.3">
      <c r="A33" s="50" t="s">
        <v>210</v>
      </c>
      <c r="B33" s="182" t="s">
        <v>211</v>
      </c>
      <c r="C33" s="51">
        <v>1</v>
      </c>
      <c r="D33" s="265" t="s">
        <v>206</v>
      </c>
      <c r="E33" s="266"/>
      <c r="F33" s="266"/>
      <c r="G33" s="267"/>
      <c r="H33" s="263" t="s">
        <v>250</v>
      </c>
      <c r="I33" s="264"/>
      <c r="J33" s="264"/>
      <c r="K33" s="264"/>
    </row>
    <row r="34" spans="1:11" s="52" customFormat="1" ht="16.5" thickBot="1" x14ac:dyDescent="0.3">
      <c r="A34" s="344" t="s">
        <v>207</v>
      </c>
      <c r="B34" s="182" t="s">
        <v>209</v>
      </c>
      <c r="C34" s="51">
        <v>1</v>
      </c>
      <c r="D34" s="265" t="s">
        <v>206</v>
      </c>
      <c r="E34" s="266"/>
      <c r="F34" s="266"/>
      <c r="G34" s="267"/>
      <c r="H34" s="263" t="s">
        <v>245</v>
      </c>
      <c r="I34" s="264"/>
      <c r="J34" s="264"/>
      <c r="K34" s="264"/>
    </row>
    <row r="35" spans="1:11" s="52" customFormat="1" ht="16.5" thickBot="1" x14ac:dyDescent="0.3">
      <c r="A35" s="345"/>
      <c r="B35" s="182" t="s">
        <v>208</v>
      </c>
      <c r="C35" s="51">
        <v>1</v>
      </c>
      <c r="D35" s="265" t="s">
        <v>206</v>
      </c>
      <c r="E35" s="266"/>
      <c r="F35" s="266"/>
      <c r="G35" s="267"/>
      <c r="H35" s="263" t="s">
        <v>242</v>
      </c>
      <c r="I35" s="264"/>
      <c r="J35" s="264"/>
      <c r="K35" s="264"/>
    </row>
    <row r="36" spans="1:11" ht="19.5" thickBot="1" x14ac:dyDescent="0.35">
      <c r="B36" s="45" t="s">
        <v>38</v>
      </c>
      <c r="C36" s="46">
        <f>SUM(C27:C35)</f>
        <v>12</v>
      </c>
    </row>
  </sheetData>
  <sheetProtection formatRows="0"/>
  <mergeCells count="47">
    <mergeCell ref="A30:A32"/>
    <mergeCell ref="A34:A35"/>
    <mergeCell ref="D30:G30"/>
    <mergeCell ref="D32:G32"/>
    <mergeCell ref="D33:G33"/>
    <mergeCell ref="D34:G34"/>
    <mergeCell ref="D35:G35"/>
    <mergeCell ref="A21:B21"/>
    <mergeCell ref="D26:G26"/>
    <mergeCell ref="D27:G27"/>
    <mergeCell ref="D28:G28"/>
    <mergeCell ref="D29:G29"/>
    <mergeCell ref="A27:A29"/>
    <mergeCell ref="A15:A16"/>
    <mergeCell ref="A19:B19"/>
    <mergeCell ref="A20:B20"/>
    <mergeCell ref="A10:A1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A7:A9"/>
    <mergeCell ref="G2:N2"/>
    <mergeCell ref="C6:G6"/>
    <mergeCell ref="H6:N6"/>
    <mergeCell ref="B7:B9"/>
    <mergeCell ref="C7:D7"/>
    <mergeCell ref="E7:E9"/>
    <mergeCell ref="F7:N7"/>
    <mergeCell ref="P8:Q8"/>
    <mergeCell ref="H32:K32"/>
    <mergeCell ref="H33:K33"/>
    <mergeCell ref="H34:K34"/>
    <mergeCell ref="H35:K35"/>
    <mergeCell ref="H26:K26"/>
    <mergeCell ref="H27:K27"/>
    <mergeCell ref="H29:K29"/>
    <mergeCell ref="H30:K30"/>
    <mergeCell ref="H28:K28"/>
    <mergeCell ref="H31:K31"/>
  </mergeCells>
  <pageMargins left="0.23622047244094491" right="0.19685039370078741" top="0.35433070866141736" bottom="0.35433070866141736" header="0.31496062992125984" footer="0.31496062992125984"/>
  <pageSetup paperSize="9" scale="53" fitToHeight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7" zoomScale="63" zoomScaleNormal="63" workbookViewId="0">
      <selection activeCell="H12" sqref="H12:Q1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6"/>
      <c r="B1" s="136"/>
      <c r="C1" s="35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8" ht="20.25" x14ac:dyDescent="0.3">
      <c r="A2" s="13"/>
      <c r="B2" s="136"/>
      <c r="C2" s="136"/>
      <c r="D2" s="136"/>
      <c r="E2" s="136"/>
      <c r="F2" s="136"/>
      <c r="G2" s="268" t="s">
        <v>179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136"/>
      <c r="C3" s="136"/>
      <c r="D3" s="136"/>
      <c r="E3" s="136"/>
      <c r="F3" s="136"/>
      <c r="G3" s="20" t="s">
        <v>71</v>
      </c>
      <c r="H3" s="19">
        <v>5</v>
      </c>
      <c r="I3" s="130"/>
      <c r="J3" s="130"/>
      <c r="K3" s="130"/>
      <c r="L3" s="130"/>
      <c r="M3" s="130"/>
    </row>
    <row r="4" spans="1:18" x14ac:dyDescent="0.25">
      <c r="A4" s="136"/>
      <c r="B4" s="136"/>
      <c r="C4" s="136"/>
      <c r="D4" s="136"/>
      <c r="E4" s="136"/>
      <c r="F4" s="136"/>
      <c r="G4" s="20" t="s">
        <v>72</v>
      </c>
      <c r="H4" s="19">
        <v>34</v>
      </c>
      <c r="I4" s="130"/>
      <c r="J4" s="130"/>
      <c r="K4" s="130"/>
      <c r="L4" s="130"/>
      <c r="M4" s="130"/>
    </row>
    <row r="5" spans="1:18" x14ac:dyDescent="0.25">
      <c r="A5" s="136"/>
      <c r="B5" s="136"/>
      <c r="C5" s="136"/>
      <c r="D5" s="136"/>
      <c r="E5" s="136"/>
      <c r="F5" s="136"/>
      <c r="G5" s="20" t="s">
        <v>70</v>
      </c>
      <c r="H5" s="19" t="s">
        <v>110</v>
      </c>
      <c r="I5" s="130"/>
      <c r="J5" s="130"/>
      <c r="K5" s="130"/>
      <c r="L5" s="130"/>
      <c r="M5" s="130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112</v>
      </c>
      <c r="I6" s="370"/>
      <c r="J6" s="370"/>
      <c r="K6" s="370"/>
      <c r="L6" s="370"/>
      <c r="M6" s="370"/>
      <c r="N6" s="370"/>
    </row>
    <row r="7" spans="1:18" ht="65.25" customHeight="1" thickBot="1" x14ac:dyDescent="0.3">
      <c r="A7" s="346" t="s">
        <v>0</v>
      </c>
      <c r="B7" s="349" t="s">
        <v>1</v>
      </c>
      <c r="C7" s="329" t="s">
        <v>98</v>
      </c>
      <c r="D7" s="329"/>
      <c r="E7" s="352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5.25" customHeight="1" x14ac:dyDescent="0.25">
      <c r="A8" s="347"/>
      <c r="B8" s="350"/>
      <c r="C8" s="355" t="s">
        <v>37</v>
      </c>
      <c r="D8" s="355" t="s">
        <v>4</v>
      </c>
      <c r="E8" s="353"/>
      <c r="F8" s="371" t="s">
        <v>5</v>
      </c>
      <c r="G8" s="372"/>
      <c r="H8" s="357" t="s">
        <v>61</v>
      </c>
      <c r="I8" s="359" t="s">
        <v>102</v>
      </c>
      <c r="J8" s="361" t="s">
        <v>6</v>
      </c>
      <c r="K8" s="308" t="s">
        <v>7</v>
      </c>
      <c r="L8" s="309"/>
      <c r="M8" s="363" t="s">
        <v>103</v>
      </c>
      <c r="N8" s="361" t="s">
        <v>8</v>
      </c>
      <c r="O8" s="363" t="s">
        <v>9</v>
      </c>
      <c r="P8" s="367" t="s">
        <v>10</v>
      </c>
      <c r="Q8" s="343"/>
      <c r="R8" s="1"/>
    </row>
    <row r="9" spans="1:18" ht="48.75" customHeight="1" thickBot="1" x14ac:dyDescent="0.3">
      <c r="A9" s="348"/>
      <c r="B9" s="351"/>
      <c r="C9" s="356"/>
      <c r="D9" s="356"/>
      <c r="E9" s="353"/>
      <c r="F9" s="103" t="s">
        <v>11</v>
      </c>
      <c r="G9" s="104" t="s">
        <v>12</v>
      </c>
      <c r="H9" s="358"/>
      <c r="I9" s="360"/>
      <c r="J9" s="362"/>
      <c r="K9" s="102" t="s">
        <v>104</v>
      </c>
      <c r="L9" s="101" t="s">
        <v>73</v>
      </c>
      <c r="M9" s="364"/>
      <c r="N9" s="362"/>
      <c r="O9" s="364"/>
      <c r="P9" s="82" t="s">
        <v>108</v>
      </c>
      <c r="Q9" s="111" t="s">
        <v>109</v>
      </c>
      <c r="R9" s="1"/>
    </row>
    <row r="10" spans="1:18" ht="36.75" thickBot="1" x14ac:dyDescent="0.3">
      <c r="A10" s="354" t="s">
        <v>13</v>
      </c>
      <c r="B10" s="112" t="s">
        <v>14</v>
      </c>
      <c r="C10" s="14">
        <v>4</v>
      </c>
      <c r="D10" s="14">
        <v>1</v>
      </c>
      <c r="E10" s="9">
        <v>5</v>
      </c>
      <c r="F10" s="113">
        <v>5</v>
      </c>
      <c r="G10" s="114">
        <v>170</v>
      </c>
      <c r="H10" s="137" t="s">
        <v>141</v>
      </c>
      <c r="I10" s="28" t="s">
        <v>66</v>
      </c>
      <c r="J10" s="81" t="s">
        <v>122</v>
      </c>
      <c r="K10" s="138" t="s">
        <v>59</v>
      </c>
      <c r="L10" s="139" t="s">
        <v>59</v>
      </c>
      <c r="M10" s="86"/>
      <c r="N10" s="27"/>
      <c r="O10" s="151" t="s">
        <v>180</v>
      </c>
      <c r="P10" s="15" t="s">
        <v>60</v>
      </c>
      <c r="Q10" s="15" t="s">
        <v>60</v>
      </c>
      <c r="R10" s="3"/>
    </row>
    <row r="11" spans="1:18" ht="48.75" thickBot="1" x14ac:dyDescent="0.3">
      <c r="A11" s="287"/>
      <c r="B11" s="135" t="s">
        <v>74</v>
      </c>
      <c r="C11" s="14">
        <v>3</v>
      </c>
      <c r="D11" s="14"/>
      <c r="E11" s="9">
        <f t="shared" ref="E11:E19" si="0">C11+D11</f>
        <v>3</v>
      </c>
      <c r="F11" s="87" t="s">
        <v>113</v>
      </c>
      <c r="G11" s="88" t="s">
        <v>143</v>
      </c>
      <c r="H11" s="140" t="s">
        <v>144</v>
      </c>
      <c r="I11" s="31" t="s">
        <v>66</v>
      </c>
      <c r="J11" s="16" t="s">
        <v>122</v>
      </c>
      <c r="K11" s="15" t="s">
        <v>60</v>
      </c>
      <c r="L11" s="15" t="s">
        <v>59</v>
      </c>
      <c r="M11" s="41" t="s">
        <v>487</v>
      </c>
      <c r="N11" s="243" t="s">
        <v>488</v>
      </c>
      <c r="O11" s="152" t="s">
        <v>181</v>
      </c>
      <c r="P11" s="16" t="s">
        <v>60</v>
      </c>
      <c r="Q11" s="16" t="s">
        <v>60</v>
      </c>
      <c r="R11" s="3"/>
    </row>
    <row r="12" spans="1:18" ht="48.75" thickBot="1" x14ac:dyDescent="0.3">
      <c r="A12" s="287"/>
      <c r="B12" s="135" t="s">
        <v>16</v>
      </c>
      <c r="C12" s="14">
        <v>2</v>
      </c>
      <c r="D12" s="14"/>
      <c r="E12" s="9">
        <f t="shared" si="0"/>
        <v>2</v>
      </c>
      <c r="F12" s="89" t="s">
        <v>115</v>
      </c>
      <c r="G12" s="90" t="s">
        <v>146</v>
      </c>
      <c r="H12" s="141" t="s">
        <v>461</v>
      </c>
      <c r="I12" s="31" t="s">
        <v>66</v>
      </c>
      <c r="J12" s="16" t="s">
        <v>148</v>
      </c>
      <c r="K12" s="16" t="s">
        <v>59</v>
      </c>
      <c r="L12" s="16" t="s">
        <v>59</v>
      </c>
      <c r="M12" s="30"/>
      <c r="N12" s="30"/>
      <c r="O12" s="152" t="s">
        <v>182</v>
      </c>
      <c r="P12" s="16" t="s">
        <v>60</v>
      </c>
      <c r="Q12" s="16" t="s">
        <v>60</v>
      </c>
      <c r="R12" s="3"/>
    </row>
    <row r="13" spans="1:18" ht="39.75" customHeight="1" thickBot="1" x14ac:dyDescent="0.3">
      <c r="A13" s="132" t="s">
        <v>17</v>
      </c>
      <c r="B13" s="135" t="s">
        <v>18</v>
      </c>
      <c r="C13" s="14">
        <v>4</v>
      </c>
      <c r="D13" s="14"/>
      <c r="E13" s="9">
        <f t="shared" si="0"/>
        <v>4</v>
      </c>
      <c r="F13" s="91" t="s">
        <v>113</v>
      </c>
      <c r="G13" s="90" t="s">
        <v>143</v>
      </c>
      <c r="H13" s="153" t="s">
        <v>126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55" t="s">
        <v>183</v>
      </c>
      <c r="P13" s="16" t="s">
        <v>60</v>
      </c>
      <c r="Q13" s="16" t="s">
        <v>60</v>
      </c>
      <c r="R13" s="3"/>
    </row>
    <row r="14" spans="1:18" ht="39" customHeight="1" thickBot="1" x14ac:dyDescent="0.3">
      <c r="A14" s="129" t="s">
        <v>75</v>
      </c>
      <c r="B14" s="135" t="s">
        <v>76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41" t="s">
        <v>151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65" t="s">
        <v>184</v>
      </c>
      <c r="P14" s="16" t="s">
        <v>60</v>
      </c>
      <c r="Q14" s="16" t="s">
        <v>60</v>
      </c>
      <c r="R14" s="3"/>
    </row>
    <row r="15" spans="1:18" ht="59.25" customHeight="1" thickBot="1" x14ac:dyDescent="0.3">
      <c r="A15" s="368" t="s">
        <v>189</v>
      </c>
      <c r="B15" s="369"/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245" t="s">
        <v>185</v>
      </c>
      <c r="I15" s="31" t="s">
        <v>66</v>
      </c>
      <c r="J15" s="16" t="s">
        <v>113</v>
      </c>
      <c r="K15" s="16" t="s">
        <v>59</v>
      </c>
      <c r="L15" s="16" t="s">
        <v>59</v>
      </c>
      <c r="M15" s="30"/>
      <c r="N15" s="30"/>
      <c r="O15" s="163" t="s">
        <v>197</v>
      </c>
      <c r="P15" s="16" t="s">
        <v>60</v>
      </c>
      <c r="Q15" s="16" t="s">
        <v>60</v>
      </c>
      <c r="R15" s="3"/>
    </row>
    <row r="16" spans="1:18" ht="36.75" thickBot="1" x14ac:dyDescent="0.3">
      <c r="A16" s="287" t="s">
        <v>29</v>
      </c>
      <c r="B16" s="135" t="s">
        <v>30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42" t="s">
        <v>130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57" t="s">
        <v>186</v>
      </c>
      <c r="P16" s="16" t="s">
        <v>59</v>
      </c>
      <c r="Q16" s="16" t="s">
        <v>60</v>
      </c>
      <c r="R16" s="3"/>
    </row>
    <row r="17" spans="1:18" ht="48.75" thickBot="1" x14ac:dyDescent="0.3">
      <c r="A17" s="287"/>
      <c r="B17" s="135" t="s">
        <v>35</v>
      </c>
      <c r="C17" s="14">
        <v>1</v>
      </c>
      <c r="D17" s="14"/>
      <c r="E17" s="9">
        <f t="shared" si="0"/>
        <v>1</v>
      </c>
      <c r="F17" s="89" t="s">
        <v>117</v>
      </c>
      <c r="G17" s="90" t="s">
        <v>153</v>
      </c>
      <c r="H17" s="142" t="s">
        <v>131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58" t="s">
        <v>187</v>
      </c>
      <c r="P17" s="16" t="s">
        <v>59</v>
      </c>
      <c r="Q17" s="16" t="s">
        <v>60</v>
      </c>
      <c r="R17" s="3"/>
    </row>
    <row r="18" spans="1:18" ht="36.75" thickBot="1" x14ac:dyDescent="0.3">
      <c r="A18" s="129" t="s">
        <v>31</v>
      </c>
      <c r="B18" s="135" t="s">
        <v>31</v>
      </c>
      <c r="C18" s="14">
        <v>1</v>
      </c>
      <c r="D18" s="14"/>
      <c r="E18" s="9">
        <f t="shared" si="0"/>
        <v>1</v>
      </c>
      <c r="F18" s="89" t="s">
        <v>117</v>
      </c>
      <c r="G18" s="90" t="s">
        <v>153</v>
      </c>
      <c r="H18" s="150" t="s">
        <v>132</v>
      </c>
      <c r="I18" s="31" t="s">
        <v>66</v>
      </c>
      <c r="J18" s="16" t="s">
        <v>122</v>
      </c>
      <c r="K18" s="16" t="s">
        <v>59</v>
      </c>
      <c r="L18" s="16" t="s">
        <v>59</v>
      </c>
      <c r="M18" s="30"/>
      <c r="N18" s="30"/>
      <c r="O18" s="159" t="s">
        <v>188</v>
      </c>
      <c r="P18" s="16" t="s">
        <v>59</v>
      </c>
      <c r="Q18" s="16" t="s">
        <v>60</v>
      </c>
      <c r="R18" s="3"/>
    </row>
    <row r="19" spans="1:18" ht="36.75" thickBot="1" x14ac:dyDescent="0.3">
      <c r="A19" s="129" t="s">
        <v>77</v>
      </c>
      <c r="B19" s="135" t="s">
        <v>77</v>
      </c>
      <c r="C19" s="14">
        <v>3</v>
      </c>
      <c r="D19" s="14"/>
      <c r="E19" s="9">
        <f t="shared" si="0"/>
        <v>3</v>
      </c>
      <c r="F19" s="89" t="s">
        <v>119</v>
      </c>
      <c r="G19" s="90" t="s">
        <v>157</v>
      </c>
      <c r="H19" s="150" t="s">
        <v>133</v>
      </c>
      <c r="I19" s="31" t="s">
        <v>66</v>
      </c>
      <c r="J19" s="16" t="s">
        <v>122</v>
      </c>
      <c r="K19" s="16" t="s">
        <v>59</v>
      </c>
      <c r="L19" s="16" t="s">
        <v>59</v>
      </c>
      <c r="M19" s="30"/>
      <c r="N19" s="30"/>
      <c r="O19" s="160" t="s">
        <v>173</v>
      </c>
      <c r="P19" s="16" t="s">
        <v>59</v>
      </c>
      <c r="Q19" s="16" t="s">
        <v>60</v>
      </c>
      <c r="R19" s="3"/>
    </row>
    <row r="20" spans="1:18" s="25" customFormat="1" ht="36" customHeight="1" thickBot="1" x14ac:dyDescent="0.3">
      <c r="A20" s="332" t="s">
        <v>483</v>
      </c>
      <c r="B20" s="333"/>
      <c r="C20" s="21"/>
      <c r="D20" s="21"/>
      <c r="E20" s="22"/>
      <c r="F20" s="92"/>
      <c r="G20" s="93"/>
      <c r="H20" s="33"/>
      <c r="I20" s="34"/>
      <c r="J20" s="23"/>
      <c r="K20" s="23"/>
      <c r="L20" s="23"/>
      <c r="M20" s="33"/>
      <c r="N20" s="33"/>
      <c r="O20" s="33"/>
      <c r="P20" s="23"/>
      <c r="Q20" s="23"/>
      <c r="R20" s="24"/>
    </row>
    <row r="21" spans="1:18" ht="19.5" thickBot="1" x14ac:dyDescent="0.3">
      <c r="A21" s="330"/>
      <c r="B21" s="331"/>
      <c r="C21" s="21"/>
      <c r="D21" s="14"/>
      <c r="E21" s="9">
        <f t="shared" ref="E21" si="1">D21</f>
        <v>0</v>
      </c>
      <c r="F21" s="89"/>
      <c r="G21" s="90"/>
      <c r="H21" s="30"/>
      <c r="I21" s="31"/>
      <c r="J21" s="16"/>
      <c r="K21" s="23"/>
      <c r="L21" s="23"/>
      <c r="M21" s="33"/>
      <c r="N21" s="33"/>
      <c r="O21" s="30"/>
      <c r="P21" s="16"/>
      <c r="Q21" s="16"/>
      <c r="R21" s="3"/>
    </row>
    <row r="22" spans="1:18" ht="39.75" customHeight="1" thickBot="1" x14ac:dyDescent="0.35">
      <c r="A22" s="288" t="s">
        <v>38</v>
      </c>
      <c r="B22" s="289"/>
      <c r="C22" s="37">
        <f>SUM(C10:C21)</f>
        <v>22</v>
      </c>
      <c r="D22" s="37">
        <f>SUM(D10:D21)</f>
        <v>1</v>
      </c>
      <c r="E22" s="42">
        <f>C22+D22</f>
        <v>23</v>
      </c>
      <c r="F22" s="43" t="s">
        <v>78</v>
      </c>
      <c r="G22" s="44" t="s">
        <v>79</v>
      </c>
    </row>
    <row r="23" spans="1:18" ht="21.75" thickBot="1" x14ac:dyDescent="0.4">
      <c r="A23" s="38" t="s">
        <v>63</v>
      </c>
      <c r="B23" s="38"/>
      <c r="C23" s="39">
        <v>22</v>
      </c>
      <c r="D23" s="39">
        <v>1</v>
      </c>
      <c r="E23" s="39">
        <v>23</v>
      </c>
      <c r="F23" s="36">
        <v>12</v>
      </c>
      <c r="G23" s="36">
        <v>35</v>
      </c>
    </row>
    <row r="24" spans="1:18" ht="21.75" thickBot="1" x14ac:dyDescent="0.4">
      <c r="A24" s="38" t="s">
        <v>64</v>
      </c>
      <c r="B24" s="38"/>
      <c r="C24" s="39">
        <v>23</v>
      </c>
      <c r="D24" s="39">
        <v>3</v>
      </c>
      <c r="E24" s="39">
        <v>26</v>
      </c>
      <c r="F24" s="36">
        <v>9</v>
      </c>
      <c r="G24" s="36">
        <v>35</v>
      </c>
    </row>
    <row r="26" spans="1:18" ht="15.75" thickBot="1" x14ac:dyDescent="0.3"/>
    <row r="27" spans="1:18" ht="48.75" customHeight="1" thickBot="1" x14ac:dyDescent="0.3">
      <c r="A27" s="47" t="s">
        <v>80</v>
      </c>
      <c r="B27" s="131" t="s">
        <v>81</v>
      </c>
      <c r="C27" s="49" t="s">
        <v>83</v>
      </c>
      <c r="D27" s="317" t="s">
        <v>84</v>
      </c>
      <c r="E27" s="318"/>
      <c r="F27" s="318"/>
      <c r="G27" s="319"/>
      <c r="H27" s="320" t="s">
        <v>95</v>
      </c>
      <c r="I27" s="321"/>
      <c r="J27" s="321"/>
      <c r="K27" s="321"/>
    </row>
    <row r="28" spans="1:18" s="52" customFormat="1" ht="16.5" thickBot="1" x14ac:dyDescent="0.3">
      <c r="A28" s="261" t="s">
        <v>202</v>
      </c>
      <c r="B28" s="178" t="s">
        <v>249</v>
      </c>
      <c r="C28" s="51">
        <v>1</v>
      </c>
      <c r="D28" s="265" t="s">
        <v>239</v>
      </c>
      <c r="E28" s="266"/>
      <c r="F28" s="266"/>
      <c r="G28" s="267"/>
      <c r="H28" s="326" t="s">
        <v>463</v>
      </c>
      <c r="I28" s="327"/>
      <c r="J28" s="327"/>
      <c r="K28" s="328"/>
    </row>
    <row r="29" spans="1:18" s="52" customFormat="1" ht="16.5" thickBot="1" x14ac:dyDescent="0.3">
      <c r="A29" s="334"/>
      <c r="B29" s="178" t="s">
        <v>238</v>
      </c>
      <c r="C29" s="51">
        <v>2</v>
      </c>
      <c r="D29" s="265" t="s">
        <v>239</v>
      </c>
      <c r="E29" s="266"/>
      <c r="F29" s="266"/>
      <c r="G29" s="267"/>
      <c r="H29" s="326" t="s">
        <v>463</v>
      </c>
      <c r="I29" s="327"/>
      <c r="J29" s="327"/>
      <c r="K29" s="328"/>
    </row>
    <row r="30" spans="1:18" s="52" customFormat="1" ht="16.5" thickBot="1" x14ac:dyDescent="0.3">
      <c r="A30" s="322"/>
      <c r="B30" s="178" t="s">
        <v>82</v>
      </c>
      <c r="C30" s="51">
        <v>2</v>
      </c>
      <c r="D30" s="265" t="s">
        <v>203</v>
      </c>
      <c r="E30" s="266"/>
      <c r="F30" s="266"/>
      <c r="G30" s="267"/>
      <c r="H30" s="326" t="s">
        <v>463</v>
      </c>
      <c r="I30" s="327"/>
      <c r="J30" s="327"/>
      <c r="K30" s="328"/>
    </row>
    <row r="31" spans="1:18" s="52" customFormat="1" ht="32.25" customHeight="1" thickBot="1" x14ac:dyDescent="0.3">
      <c r="A31" s="261" t="s">
        <v>204</v>
      </c>
      <c r="B31" s="258" t="s">
        <v>205</v>
      </c>
      <c r="C31" s="51">
        <v>2</v>
      </c>
      <c r="D31" s="265" t="s">
        <v>206</v>
      </c>
      <c r="E31" s="266"/>
      <c r="F31" s="266"/>
      <c r="G31" s="267"/>
      <c r="H31" s="263" t="s">
        <v>245</v>
      </c>
      <c r="I31" s="264"/>
      <c r="J31" s="264"/>
      <c r="K31" s="264"/>
    </row>
    <row r="32" spans="1:18" s="52" customFormat="1" ht="16.5" thickBot="1" x14ac:dyDescent="0.3">
      <c r="A32" s="324"/>
      <c r="B32" s="258" t="s">
        <v>460</v>
      </c>
      <c r="C32" s="51">
        <v>1</v>
      </c>
      <c r="D32" s="255" t="s">
        <v>206</v>
      </c>
      <c r="E32" s="256"/>
      <c r="F32" s="256"/>
      <c r="G32" s="257"/>
      <c r="H32" s="326" t="s">
        <v>245</v>
      </c>
      <c r="I32" s="327"/>
      <c r="J32" s="327"/>
      <c r="K32" s="328"/>
    </row>
    <row r="33" spans="1:11" s="52" customFormat="1" ht="30.75" thickBot="1" x14ac:dyDescent="0.3">
      <c r="A33" s="325" t="s">
        <v>210</v>
      </c>
      <c r="B33" s="258" t="s">
        <v>240</v>
      </c>
      <c r="C33" s="51">
        <v>1</v>
      </c>
      <c r="D33" s="265" t="s">
        <v>241</v>
      </c>
      <c r="E33" s="266"/>
      <c r="F33" s="266"/>
      <c r="G33" s="267"/>
      <c r="H33" s="326" t="s">
        <v>242</v>
      </c>
      <c r="I33" s="327"/>
      <c r="J33" s="327"/>
      <c r="K33" s="328"/>
    </row>
    <row r="34" spans="1:11" s="52" customFormat="1" ht="16.5" thickBot="1" x14ac:dyDescent="0.3">
      <c r="A34" s="323"/>
      <c r="B34" s="258" t="s">
        <v>211</v>
      </c>
      <c r="C34" s="51">
        <v>1</v>
      </c>
      <c r="D34" s="265" t="s">
        <v>206</v>
      </c>
      <c r="E34" s="266"/>
      <c r="F34" s="266"/>
      <c r="G34" s="267"/>
      <c r="H34" s="263" t="s">
        <v>250</v>
      </c>
      <c r="I34" s="264"/>
      <c r="J34" s="264"/>
      <c r="K34" s="264"/>
    </row>
    <row r="35" spans="1:11" s="52" customFormat="1" ht="30.75" thickBot="1" x14ac:dyDescent="0.3">
      <c r="A35" s="344" t="s">
        <v>207</v>
      </c>
      <c r="B35" s="258" t="s">
        <v>209</v>
      </c>
      <c r="C35" s="51">
        <v>1</v>
      </c>
      <c r="D35" s="265" t="s">
        <v>206</v>
      </c>
      <c r="E35" s="266"/>
      <c r="F35" s="266"/>
      <c r="G35" s="267"/>
      <c r="H35" s="263" t="s">
        <v>245</v>
      </c>
      <c r="I35" s="264"/>
      <c r="J35" s="264"/>
      <c r="K35" s="264"/>
    </row>
    <row r="36" spans="1:11" s="52" customFormat="1" ht="16.5" thickBot="1" x14ac:dyDescent="0.3">
      <c r="A36" s="345"/>
      <c r="B36" s="258" t="s">
        <v>208</v>
      </c>
      <c r="C36" s="51">
        <v>1</v>
      </c>
      <c r="D36" s="265" t="s">
        <v>206</v>
      </c>
      <c r="E36" s="266"/>
      <c r="F36" s="266"/>
      <c r="G36" s="267"/>
      <c r="H36" s="263" t="s">
        <v>242</v>
      </c>
      <c r="I36" s="264"/>
      <c r="J36" s="264"/>
      <c r="K36" s="264"/>
    </row>
    <row r="37" spans="1:11" ht="19.5" thickBot="1" x14ac:dyDescent="0.35">
      <c r="B37" s="45" t="s">
        <v>38</v>
      </c>
      <c r="C37" s="46">
        <f>SUM(C28:C36)</f>
        <v>12</v>
      </c>
    </row>
  </sheetData>
  <sheetProtection formatRows="0"/>
  <mergeCells count="49">
    <mergeCell ref="A35:A36"/>
    <mergeCell ref="D35:G35"/>
    <mergeCell ref="H35:K35"/>
    <mergeCell ref="D36:G36"/>
    <mergeCell ref="H36:K36"/>
    <mergeCell ref="A28:A30"/>
    <mergeCell ref="D28:G28"/>
    <mergeCell ref="H28:K28"/>
    <mergeCell ref="D29:G29"/>
    <mergeCell ref="A33:A34"/>
    <mergeCell ref="D31:G31"/>
    <mergeCell ref="H31:K31"/>
    <mergeCell ref="D33:G33"/>
    <mergeCell ref="H33:K33"/>
    <mergeCell ref="D34:G34"/>
    <mergeCell ref="H34:K34"/>
    <mergeCell ref="A31:A32"/>
    <mergeCell ref="H32:K32"/>
    <mergeCell ref="H29:K29"/>
    <mergeCell ref="D30:G30"/>
    <mergeCell ref="H30:K30"/>
    <mergeCell ref="H27:K27"/>
    <mergeCell ref="A20:B20"/>
    <mergeCell ref="A21:B21"/>
    <mergeCell ref="A22:B22"/>
    <mergeCell ref="D27:G2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5:B15"/>
    <mergeCell ref="A16:A17"/>
    <mergeCell ref="G2:N2"/>
    <mergeCell ref="C6:G6"/>
    <mergeCell ref="H6:N6"/>
    <mergeCell ref="A7:A9"/>
    <mergeCell ref="B7:B9"/>
    <mergeCell ref="C7:D7"/>
    <mergeCell ref="E7:E9"/>
    <mergeCell ref="F7:N7"/>
  </mergeCells>
  <pageMargins left="0.19685039370078741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13" zoomScale="66" zoomScaleNormal="66" workbookViewId="0">
      <selection activeCell="M27" sqref="M27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68" t="s">
        <v>190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6"/>
      <c r="C3" s="6"/>
      <c r="D3" s="6"/>
      <c r="E3" s="6"/>
      <c r="F3" s="6"/>
      <c r="G3" s="20" t="s">
        <v>71</v>
      </c>
      <c r="H3" s="19">
        <v>5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72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70</v>
      </c>
      <c r="H5" s="19" t="s">
        <v>110</v>
      </c>
      <c r="I5" s="18"/>
      <c r="J5" s="18"/>
      <c r="K5" s="18"/>
      <c r="L5" s="18"/>
      <c r="M5" s="18"/>
    </row>
    <row r="6" spans="1:18" ht="15.75" thickBot="1" x14ac:dyDescent="0.3">
      <c r="C6" s="270" t="s">
        <v>85</v>
      </c>
      <c r="D6" s="270"/>
      <c r="E6" s="270"/>
      <c r="F6" s="270"/>
      <c r="G6" s="270"/>
      <c r="H6" s="271" t="s">
        <v>178</v>
      </c>
      <c r="I6" s="370"/>
      <c r="J6" s="370"/>
      <c r="K6" s="370"/>
      <c r="L6" s="370"/>
      <c r="M6" s="370"/>
      <c r="N6" s="370"/>
    </row>
    <row r="7" spans="1:18" ht="65.25" customHeight="1" thickBot="1" x14ac:dyDescent="0.3">
      <c r="A7" s="346" t="s">
        <v>0</v>
      </c>
      <c r="B7" s="349" t="s">
        <v>1</v>
      </c>
      <c r="C7" s="329" t="s">
        <v>98</v>
      </c>
      <c r="D7" s="329"/>
      <c r="E7" s="352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5.25" customHeight="1" x14ac:dyDescent="0.25">
      <c r="A8" s="347"/>
      <c r="B8" s="350"/>
      <c r="C8" s="355" t="s">
        <v>37</v>
      </c>
      <c r="D8" s="355" t="s">
        <v>4</v>
      </c>
      <c r="E8" s="353"/>
      <c r="F8" s="371" t="s">
        <v>5</v>
      </c>
      <c r="G8" s="372"/>
      <c r="H8" s="357" t="s">
        <v>61</v>
      </c>
      <c r="I8" s="359" t="s">
        <v>102</v>
      </c>
      <c r="J8" s="361" t="s">
        <v>6</v>
      </c>
      <c r="K8" s="308" t="s">
        <v>7</v>
      </c>
      <c r="L8" s="309"/>
      <c r="M8" s="363" t="s">
        <v>103</v>
      </c>
      <c r="N8" s="361" t="s">
        <v>8</v>
      </c>
      <c r="O8" s="363" t="s">
        <v>9</v>
      </c>
      <c r="P8" s="367" t="s">
        <v>10</v>
      </c>
      <c r="Q8" s="343"/>
      <c r="R8" s="1"/>
    </row>
    <row r="9" spans="1:18" ht="48.75" customHeight="1" thickBot="1" x14ac:dyDescent="0.3">
      <c r="A9" s="348"/>
      <c r="B9" s="351"/>
      <c r="C9" s="356"/>
      <c r="D9" s="356"/>
      <c r="E9" s="353"/>
      <c r="F9" s="103" t="s">
        <v>11</v>
      </c>
      <c r="G9" s="104" t="s">
        <v>12</v>
      </c>
      <c r="H9" s="358"/>
      <c r="I9" s="360"/>
      <c r="J9" s="362"/>
      <c r="K9" s="102" t="s">
        <v>104</v>
      </c>
      <c r="L9" s="101" t="s">
        <v>73</v>
      </c>
      <c r="M9" s="364"/>
      <c r="N9" s="362"/>
      <c r="O9" s="364"/>
      <c r="P9" s="82" t="s">
        <v>108</v>
      </c>
      <c r="Q9" s="111" t="s">
        <v>109</v>
      </c>
      <c r="R9" s="1"/>
    </row>
    <row r="10" spans="1:18" ht="42.75" customHeight="1" thickBot="1" x14ac:dyDescent="0.3">
      <c r="A10" s="354" t="s">
        <v>13</v>
      </c>
      <c r="B10" s="112" t="s">
        <v>14</v>
      </c>
      <c r="C10" s="14">
        <v>4</v>
      </c>
      <c r="D10" s="14">
        <v>1</v>
      </c>
      <c r="E10" s="9">
        <f t="shared" ref="E10:E19" si="0">C10+D10</f>
        <v>5</v>
      </c>
      <c r="F10" s="113">
        <v>5</v>
      </c>
      <c r="G10" s="114">
        <v>170</v>
      </c>
      <c r="H10" s="150" t="s">
        <v>174</v>
      </c>
      <c r="I10" s="28" t="s">
        <v>66</v>
      </c>
      <c r="J10" s="81" t="s">
        <v>122</v>
      </c>
      <c r="K10" s="138" t="s">
        <v>59</v>
      </c>
      <c r="L10" s="139" t="s">
        <v>59</v>
      </c>
      <c r="M10" s="86"/>
      <c r="N10" s="27"/>
      <c r="O10" s="151" t="s">
        <v>194</v>
      </c>
      <c r="P10" s="15" t="s">
        <v>59</v>
      </c>
      <c r="Q10" s="15" t="s">
        <v>60</v>
      </c>
      <c r="R10" s="3"/>
    </row>
    <row r="11" spans="1:18" ht="48.75" thickBot="1" x14ac:dyDescent="0.3">
      <c r="A11" s="287"/>
      <c r="B11" s="5" t="s">
        <v>74</v>
      </c>
      <c r="C11" s="14">
        <v>3</v>
      </c>
      <c r="D11" s="14"/>
      <c r="E11" s="9">
        <f t="shared" si="0"/>
        <v>3</v>
      </c>
      <c r="F11" s="87" t="s">
        <v>119</v>
      </c>
      <c r="G11" s="88" t="s">
        <v>157</v>
      </c>
      <c r="H11" s="150" t="s">
        <v>175</v>
      </c>
      <c r="I11" s="31" t="s">
        <v>66</v>
      </c>
      <c r="J11" s="16" t="s">
        <v>122</v>
      </c>
      <c r="K11" s="15" t="s">
        <v>59</v>
      </c>
      <c r="L11" s="15" t="s">
        <v>59</v>
      </c>
      <c r="M11" s="41"/>
      <c r="N11" s="30"/>
      <c r="O11" s="152" t="s">
        <v>195</v>
      </c>
      <c r="P11" s="16" t="s">
        <v>59</v>
      </c>
      <c r="Q11" s="16" t="s">
        <v>60</v>
      </c>
      <c r="R11" s="3"/>
    </row>
    <row r="12" spans="1:18" ht="48.75" thickBot="1" x14ac:dyDescent="0.3">
      <c r="A12" s="287"/>
      <c r="B12" s="5" t="s">
        <v>16</v>
      </c>
      <c r="C12" s="14">
        <v>2</v>
      </c>
      <c r="D12" s="14"/>
      <c r="E12" s="9">
        <f t="shared" si="0"/>
        <v>2</v>
      </c>
      <c r="F12" s="89" t="s">
        <v>115</v>
      </c>
      <c r="G12" s="90" t="s">
        <v>146</v>
      </c>
      <c r="H12" s="141" t="s">
        <v>461</v>
      </c>
      <c r="I12" s="31" t="s">
        <v>66</v>
      </c>
      <c r="J12" s="16" t="s">
        <v>148</v>
      </c>
      <c r="K12" s="16" t="s">
        <v>59</v>
      </c>
      <c r="L12" s="16" t="s">
        <v>59</v>
      </c>
      <c r="M12" s="30"/>
      <c r="N12" s="30"/>
      <c r="O12" s="152" t="s">
        <v>182</v>
      </c>
      <c r="P12" s="16" t="s">
        <v>60</v>
      </c>
      <c r="Q12" s="16" t="s">
        <v>60</v>
      </c>
      <c r="R12" s="3"/>
    </row>
    <row r="13" spans="1:18" ht="37.5" customHeight="1" thickBot="1" x14ac:dyDescent="0.3">
      <c r="A13" s="132" t="s">
        <v>17</v>
      </c>
      <c r="B13" s="5" t="s">
        <v>18</v>
      </c>
      <c r="C13" s="14">
        <v>4</v>
      </c>
      <c r="D13" s="14"/>
      <c r="E13" s="9">
        <f t="shared" si="0"/>
        <v>4</v>
      </c>
      <c r="F13" s="91" t="s">
        <v>113</v>
      </c>
      <c r="G13" s="90" t="s">
        <v>143</v>
      </c>
      <c r="H13" s="164" t="s">
        <v>191</v>
      </c>
      <c r="I13" s="31" t="s">
        <v>66</v>
      </c>
      <c r="J13" s="16" t="s">
        <v>122</v>
      </c>
      <c r="K13" s="16" t="s">
        <v>59</v>
      </c>
      <c r="L13" s="16" t="s">
        <v>59</v>
      </c>
      <c r="M13" s="30"/>
      <c r="N13" s="30"/>
      <c r="O13" s="152" t="s">
        <v>192</v>
      </c>
      <c r="P13" s="16" t="s">
        <v>59</v>
      </c>
      <c r="Q13" s="16" t="s">
        <v>60</v>
      </c>
      <c r="R13" s="3"/>
    </row>
    <row r="14" spans="1:18" ht="48" customHeight="1" thickBot="1" x14ac:dyDescent="0.3">
      <c r="A14" s="4" t="s">
        <v>75</v>
      </c>
      <c r="B14" s="5" t="s">
        <v>76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50" t="s">
        <v>176</v>
      </c>
      <c r="I14" s="31" t="s">
        <v>66</v>
      </c>
      <c r="J14" s="16" t="s">
        <v>122</v>
      </c>
      <c r="K14" s="16" t="s">
        <v>59</v>
      </c>
      <c r="L14" s="16" t="s">
        <v>59</v>
      </c>
      <c r="M14" s="30"/>
      <c r="N14" s="30"/>
      <c r="O14" s="152" t="s">
        <v>193</v>
      </c>
      <c r="P14" s="16" t="s">
        <v>59</v>
      </c>
      <c r="Q14" s="16" t="s">
        <v>60</v>
      </c>
      <c r="R14" s="3"/>
    </row>
    <row r="15" spans="1:18" ht="53.25" customHeight="1" thickBot="1" x14ac:dyDescent="0.3">
      <c r="A15" s="368" t="s">
        <v>189</v>
      </c>
      <c r="B15" s="369"/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162" t="s">
        <v>185</v>
      </c>
      <c r="I15" s="31" t="s">
        <v>66</v>
      </c>
      <c r="J15" s="16" t="s">
        <v>113</v>
      </c>
      <c r="K15" s="16" t="s">
        <v>59</v>
      </c>
      <c r="L15" s="16" t="s">
        <v>59</v>
      </c>
      <c r="M15" s="30"/>
      <c r="N15" s="30"/>
      <c r="O15" s="163" t="s">
        <v>196</v>
      </c>
      <c r="P15" s="16" t="s">
        <v>60</v>
      </c>
      <c r="Q15" s="16" t="s">
        <v>60</v>
      </c>
      <c r="R15" s="3"/>
    </row>
    <row r="16" spans="1:18" ht="36.75" thickBot="1" x14ac:dyDescent="0.3">
      <c r="A16" s="287" t="s">
        <v>29</v>
      </c>
      <c r="B16" s="5" t="s">
        <v>30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42" t="s">
        <v>130</v>
      </c>
      <c r="I16" s="31" t="s">
        <v>66</v>
      </c>
      <c r="J16" s="16" t="s">
        <v>122</v>
      </c>
      <c r="K16" s="16" t="s">
        <v>59</v>
      </c>
      <c r="L16" s="16" t="s">
        <v>59</v>
      </c>
      <c r="M16" s="30"/>
      <c r="N16" s="30"/>
      <c r="O16" s="157" t="s">
        <v>186</v>
      </c>
      <c r="P16" s="16" t="s">
        <v>59</v>
      </c>
      <c r="Q16" s="16" t="s">
        <v>60</v>
      </c>
      <c r="R16" s="3"/>
    </row>
    <row r="17" spans="1:18" ht="48.75" thickBot="1" x14ac:dyDescent="0.3">
      <c r="A17" s="287"/>
      <c r="B17" s="5" t="s">
        <v>35</v>
      </c>
      <c r="C17" s="14">
        <v>1</v>
      </c>
      <c r="D17" s="14"/>
      <c r="E17" s="9">
        <f t="shared" si="0"/>
        <v>1</v>
      </c>
      <c r="F17" s="89" t="s">
        <v>117</v>
      </c>
      <c r="G17" s="90" t="s">
        <v>153</v>
      </c>
      <c r="H17" s="150" t="s">
        <v>131</v>
      </c>
      <c r="I17" s="31" t="s">
        <v>66</v>
      </c>
      <c r="J17" s="16" t="s">
        <v>122</v>
      </c>
      <c r="K17" s="16" t="s">
        <v>59</v>
      </c>
      <c r="L17" s="16" t="s">
        <v>59</v>
      </c>
      <c r="M17" s="30"/>
      <c r="N17" s="30"/>
      <c r="O17" s="158" t="s">
        <v>187</v>
      </c>
      <c r="P17" s="16" t="s">
        <v>59</v>
      </c>
      <c r="Q17" s="16" t="s">
        <v>60</v>
      </c>
      <c r="R17" s="3"/>
    </row>
    <row r="18" spans="1:18" ht="36.75" thickBot="1" x14ac:dyDescent="0.3">
      <c r="A18" s="4" t="s">
        <v>31</v>
      </c>
      <c r="B18" s="5" t="s">
        <v>31</v>
      </c>
      <c r="C18" s="14">
        <v>1</v>
      </c>
      <c r="D18" s="14"/>
      <c r="E18" s="9">
        <f t="shared" si="0"/>
        <v>1</v>
      </c>
      <c r="F18" s="89" t="s">
        <v>117</v>
      </c>
      <c r="G18" s="90" t="s">
        <v>153</v>
      </c>
      <c r="H18" s="150" t="s">
        <v>132</v>
      </c>
      <c r="I18" s="31" t="s">
        <v>66</v>
      </c>
      <c r="J18" s="16" t="s">
        <v>122</v>
      </c>
      <c r="K18" s="16" t="s">
        <v>59</v>
      </c>
      <c r="L18" s="16" t="s">
        <v>59</v>
      </c>
      <c r="M18" s="30"/>
      <c r="N18" s="30"/>
      <c r="O18" s="159" t="s">
        <v>188</v>
      </c>
      <c r="P18" s="16" t="s">
        <v>59</v>
      </c>
      <c r="Q18" s="16" t="s">
        <v>60</v>
      </c>
      <c r="R18" s="3"/>
    </row>
    <row r="19" spans="1:18" ht="47.25" customHeight="1" thickBot="1" x14ac:dyDescent="0.3">
      <c r="A19" s="4" t="s">
        <v>77</v>
      </c>
      <c r="B19" s="5" t="s">
        <v>77</v>
      </c>
      <c r="C19" s="14">
        <v>3</v>
      </c>
      <c r="D19" s="14"/>
      <c r="E19" s="9">
        <f t="shared" si="0"/>
        <v>3</v>
      </c>
      <c r="F19" s="89" t="s">
        <v>119</v>
      </c>
      <c r="G19" s="90" t="s">
        <v>157</v>
      </c>
      <c r="H19" s="150" t="s">
        <v>133</v>
      </c>
      <c r="I19" s="31" t="s">
        <v>66</v>
      </c>
      <c r="J19" s="16" t="s">
        <v>122</v>
      </c>
      <c r="K19" s="16" t="s">
        <v>59</v>
      </c>
      <c r="L19" s="16" t="s">
        <v>59</v>
      </c>
      <c r="M19" s="30"/>
      <c r="N19" s="30"/>
      <c r="O19" s="160" t="s">
        <v>173</v>
      </c>
      <c r="P19" s="16" t="s">
        <v>59</v>
      </c>
      <c r="Q19" s="16" t="s">
        <v>60</v>
      </c>
      <c r="R19" s="3"/>
    </row>
    <row r="20" spans="1:18" s="25" customFormat="1" ht="36" customHeight="1" thickBot="1" x14ac:dyDescent="0.3">
      <c r="A20" s="332" t="s">
        <v>483</v>
      </c>
      <c r="B20" s="333"/>
      <c r="C20" s="21"/>
      <c r="D20" s="21"/>
      <c r="E20" s="22"/>
      <c r="F20" s="92"/>
      <c r="G20" s="93"/>
      <c r="H20" s="33"/>
      <c r="I20" s="34"/>
      <c r="J20" s="23"/>
      <c r="K20" s="23"/>
      <c r="L20" s="23"/>
      <c r="M20" s="33"/>
      <c r="N20" s="33"/>
      <c r="O20" s="33"/>
      <c r="P20" s="23"/>
      <c r="Q20" s="23"/>
      <c r="R20" s="24"/>
    </row>
    <row r="21" spans="1:18" ht="19.5" thickBot="1" x14ac:dyDescent="0.3">
      <c r="A21" s="330"/>
      <c r="B21" s="331"/>
      <c r="C21" s="21"/>
      <c r="D21" s="14"/>
      <c r="E21" s="9">
        <f t="shared" ref="E21" si="1">D21</f>
        <v>0</v>
      </c>
      <c r="F21" s="89"/>
      <c r="G21" s="90"/>
      <c r="H21" s="30"/>
      <c r="I21" s="31"/>
      <c r="J21" s="16"/>
      <c r="K21" s="23"/>
      <c r="L21" s="23"/>
      <c r="M21" s="33"/>
      <c r="N21" s="33"/>
      <c r="O21" s="30"/>
      <c r="P21" s="16"/>
      <c r="Q21" s="16"/>
      <c r="R21" s="3"/>
    </row>
    <row r="22" spans="1:18" ht="39.75" customHeight="1" thickBot="1" x14ac:dyDescent="0.35">
      <c r="A22" s="288" t="s">
        <v>38</v>
      </c>
      <c r="B22" s="289"/>
      <c r="C22" s="37">
        <f>SUM(C10:C21)</f>
        <v>22</v>
      </c>
      <c r="D22" s="37">
        <f>SUM(D10:D21)</f>
        <v>1</v>
      </c>
      <c r="E22" s="42">
        <f>C22+D22</f>
        <v>23</v>
      </c>
      <c r="F22" s="43" t="s">
        <v>78</v>
      </c>
      <c r="G22" s="44" t="s">
        <v>79</v>
      </c>
    </row>
    <row r="23" spans="1:18" ht="21.75" thickBot="1" x14ac:dyDescent="0.4">
      <c r="A23" s="38" t="s">
        <v>63</v>
      </c>
      <c r="B23" s="38"/>
      <c r="C23" s="39">
        <v>22</v>
      </c>
      <c r="D23" s="39">
        <v>1</v>
      </c>
      <c r="E23" s="39">
        <v>23</v>
      </c>
      <c r="F23" s="36">
        <v>12</v>
      </c>
      <c r="G23" s="36">
        <v>35</v>
      </c>
    </row>
    <row r="24" spans="1:18" ht="21.75" thickBot="1" x14ac:dyDescent="0.4">
      <c r="A24" s="38" t="s">
        <v>64</v>
      </c>
      <c r="B24" s="38"/>
      <c r="C24" s="39">
        <v>23</v>
      </c>
      <c r="D24" s="39">
        <v>3</v>
      </c>
      <c r="E24" s="39">
        <v>26</v>
      </c>
      <c r="F24" s="36">
        <v>9</v>
      </c>
      <c r="G24" s="36">
        <v>35</v>
      </c>
    </row>
    <row r="26" spans="1:18" ht="15.75" thickBot="1" x14ac:dyDescent="0.3"/>
    <row r="27" spans="1:18" ht="48.75" customHeight="1" thickBot="1" x14ac:dyDescent="0.3">
      <c r="A27" s="47" t="s">
        <v>80</v>
      </c>
      <c r="B27" s="48" t="s">
        <v>81</v>
      </c>
      <c r="C27" s="49" t="s">
        <v>83</v>
      </c>
      <c r="D27" s="317" t="s">
        <v>84</v>
      </c>
      <c r="E27" s="318"/>
      <c r="F27" s="318"/>
      <c r="G27" s="319"/>
      <c r="H27" s="320" t="s">
        <v>95</v>
      </c>
      <c r="I27" s="321"/>
      <c r="J27" s="321"/>
      <c r="K27" s="321"/>
    </row>
    <row r="28" spans="1:18" s="52" customFormat="1" ht="16.5" thickBot="1" x14ac:dyDescent="0.3">
      <c r="A28" s="261" t="s">
        <v>202</v>
      </c>
      <c r="B28" s="178" t="s">
        <v>249</v>
      </c>
      <c r="C28" s="51">
        <v>1</v>
      </c>
      <c r="D28" s="265" t="s">
        <v>239</v>
      </c>
      <c r="E28" s="266"/>
      <c r="F28" s="266"/>
      <c r="G28" s="267"/>
      <c r="H28" s="326" t="s">
        <v>463</v>
      </c>
      <c r="I28" s="327"/>
      <c r="J28" s="327"/>
      <c r="K28" s="328"/>
    </row>
    <row r="29" spans="1:18" s="52" customFormat="1" ht="16.5" thickBot="1" x14ac:dyDescent="0.3">
      <c r="A29" s="334"/>
      <c r="B29" s="178" t="s">
        <v>238</v>
      </c>
      <c r="C29" s="51">
        <v>2</v>
      </c>
      <c r="D29" s="265" t="s">
        <v>239</v>
      </c>
      <c r="E29" s="266"/>
      <c r="F29" s="266"/>
      <c r="G29" s="267"/>
      <c r="H29" s="326" t="s">
        <v>463</v>
      </c>
      <c r="I29" s="327"/>
      <c r="J29" s="327"/>
      <c r="K29" s="328"/>
    </row>
    <row r="30" spans="1:18" s="52" customFormat="1" ht="16.5" thickBot="1" x14ac:dyDescent="0.3">
      <c r="A30" s="322"/>
      <c r="B30" s="178" t="s">
        <v>82</v>
      </c>
      <c r="C30" s="51">
        <v>2</v>
      </c>
      <c r="D30" s="265" t="s">
        <v>203</v>
      </c>
      <c r="E30" s="266"/>
      <c r="F30" s="266"/>
      <c r="G30" s="267"/>
      <c r="H30" s="326" t="s">
        <v>463</v>
      </c>
      <c r="I30" s="327"/>
      <c r="J30" s="327"/>
      <c r="K30" s="328"/>
    </row>
    <row r="31" spans="1:18" s="52" customFormat="1" ht="32.25" customHeight="1" thickBot="1" x14ac:dyDescent="0.3">
      <c r="A31" s="261" t="s">
        <v>204</v>
      </c>
      <c r="B31" s="182" t="s">
        <v>205</v>
      </c>
      <c r="C31" s="51">
        <v>2</v>
      </c>
      <c r="D31" s="265" t="s">
        <v>206</v>
      </c>
      <c r="E31" s="266"/>
      <c r="F31" s="266"/>
      <c r="G31" s="267"/>
      <c r="H31" s="263" t="s">
        <v>245</v>
      </c>
      <c r="I31" s="264"/>
      <c r="J31" s="264"/>
      <c r="K31" s="264"/>
    </row>
    <row r="32" spans="1:18" s="52" customFormat="1" ht="16.5" thickBot="1" x14ac:dyDescent="0.3">
      <c r="A32" s="324"/>
      <c r="B32" s="258" t="s">
        <v>460</v>
      </c>
      <c r="C32" s="51">
        <v>1</v>
      </c>
      <c r="D32" s="255" t="s">
        <v>206</v>
      </c>
      <c r="E32" s="256"/>
      <c r="F32" s="256"/>
      <c r="G32" s="257"/>
      <c r="H32" s="326" t="s">
        <v>245</v>
      </c>
      <c r="I32" s="327"/>
      <c r="J32" s="327"/>
      <c r="K32" s="328"/>
    </row>
    <row r="33" spans="1:11" s="52" customFormat="1" ht="27" thickBot="1" x14ac:dyDescent="0.3">
      <c r="A33" s="325" t="s">
        <v>210</v>
      </c>
      <c r="B33" s="182" t="s">
        <v>240</v>
      </c>
      <c r="C33" s="51">
        <v>1</v>
      </c>
      <c r="D33" s="265" t="s">
        <v>241</v>
      </c>
      <c r="E33" s="266"/>
      <c r="F33" s="266"/>
      <c r="G33" s="267"/>
      <c r="H33" s="326" t="s">
        <v>242</v>
      </c>
      <c r="I33" s="327"/>
      <c r="J33" s="327"/>
      <c r="K33" s="328"/>
    </row>
    <row r="34" spans="1:11" s="52" customFormat="1" ht="16.5" thickBot="1" x14ac:dyDescent="0.3">
      <c r="A34" s="323"/>
      <c r="B34" s="182" t="s">
        <v>211</v>
      </c>
      <c r="C34" s="51">
        <v>1</v>
      </c>
      <c r="D34" s="265" t="s">
        <v>206</v>
      </c>
      <c r="E34" s="266"/>
      <c r="F34" s="266"/>
      <c r="G34" s="267"/>
      <c r="H34" s="263" t="s">
        <v>250</v>
      </c>
      <c r="I34" s="264"/>
      <c r="J34" s="264"/>
      <c r="K34" s="264"/>
    </row>
    <row r="35" spans="1:11" s="52" customFormat="1" ht="16.5" thickBot="1" x14ac:dyDescent="0.3">
      <c r="A35" s="344" t="s">
        <v>207</v>
      </c>
      <c r="B35" s="182" t="s">
        <v>209</v>
      </c>
      <c r="C35" s="51">
        <v>1</v>
      </c>
      <c r="D35" s="265" t="s">
        <v>206</v>
      </c>
      <c r="E35" s="266"/>
      <c r="F35" s="266"/>
      <c r="G35" s="267"/>
      <c r="H35" s="263" t="s">
        <v>245</v>
      </c>
      <c r="I35" s="264"/>
      <c r="J35" s="264"/>
      <c r="K35" s="264"/>
    </row>
    <row r="36" spans="1:11" s="52" customFormat="1" ht="16.5" thickBot="1" x14ac:dyDescent="0.3">
      <c r="A36" s="345"/>
      <c r="B36" s="182" t="s">
        <v>208</v>
      </c>
      <c r="C36" s="51">
        <v>1</v>
      </c>
      <c r="D36" s="265" t="s">
        <v>206</v>
      </c>
      <c r="E36" s="266"/>
      <c r="F36" s="266"/>
      <c r="G36" s="267"/>
      <c r="H36" s="263" t="s">
        <v>242</v>
      </c>
      <c r="I36" s="264"/>
      <c r="J36" s="264"/>
      <c r="K36" s="264"/>
    </row>
    <row r="37" spans="1:11" ht="19.5" thickBot="1" x14ac:dyDescent="0.35">
      <c r="B37" s="45" t="s">
        <v>38</v>
      </c>
      <c r="C37" s="46">
        <f>SUM(C28:C36)</f>
        <v>12</v>
      </c>
    </row>
  </sheetData>
  <sheetProtection formatRows="0"/>
  <mergeCells count="49">
    <mergeCell ref="D33:G33"/>
    <mergeCell ref="D34:G34"/>
    <mergeCell ref="D35:G35"/>
    <mergeCell ref="D36:G36"/>
    <mergeCell ref="A22:B22"/>
    <mergeCell ref="D27:G27"/>
    <mergeCell ref="D28:G28"/>
    <mergeCell ref="D29:G29"/>
    <mergeCell ref="D30:G30"/>
    <mergeCell ref="A28:A30"/>
    <mergeCell ref="A33:A34"/>
    <mergeCell ref="A35:A36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G2:N2"/>
    <mergeCell ref="C6:G6"/>
    <mergeCell ref="H6:N6"/>
    <mergeCell ref="D31:G31"/>
    <mergeCell ref="A7:A9"/>
    <mergeCell ref="B7:B9"/>
    <mergeCell ref="C7:D7"/>
    <mergeCell ref="E7:E9"/>
    <mergeCell ref="F7:N7"/>
    <mergeCell ref="A15:B15"/>
    <mergeCell ref="A16:A17"/>
    <mergeCell ref="A20:B20"/>
    <mergeCell ref="A21:B21"/>
    <mergeCell ref="A10:A12"/>
    <mergeCell ref="A31:A32"/>
    <mergeCell ref="H33:K33"/>
    <mergeCell ref="H34:K34"/>
    <mergeCell ref="H35:K35"/>
    <mergeCell ref="H36:K36"/>
    <mergeCell ref="H27:K27"/>
    <mergeCell ref="H28:K28"/>
    <mergeCell ref="H29:K29"/>
    <mergeCell ref="H30:K30"/>
    <mergeCell ref="H31:K31"/>
    <mergeCell ref="H32:K32"/>
  </mergeCells>
  <pageMargins left="0.19685039370078741" right="0.15748031496062992" top="0.31496062992125984" bottom="0.31496062992125984" header="0.31496062992125984" footer="0.31496062992125984"/>
  <pageSetup paperSize="9" scale="53" fitToHeight="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4" zoomScale="69" zoomScaleNormal="69" workbookViewId="0">
      <selection activeCell="M12" sqref="M1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3"/>
      <c r="B2" s="6"/>
      <c r="C2" s="6"/>
      <c r="D2" s="6"/>
      <c r="E2" s="6"/>
      <c r="F2" s="6"/>
      <c r="G2" s="268" t="s">
        <v>214</v>
      </c>
      <c r="H2" s="269"/>
      <c r="I2" s="269"/>
      <c r="J2" s="269"/>
      <c r="K2" s="269"/>
      <c r="L2" s="269"/>
      <c r="M2" s="269"/>
      <c r="N2" s="269"/>
    </row>
    <row r="3" spans="1:18" ht="20.25" x14ac:dyDescent="0.3">
      <c r="A3" s="13"/>
      <c r="B3" s="6"/>
      <c r="C3" s="6"/>
      <c r="D3" s="6"/>
      <c r="E3" s="6"/>
      <c r="F3" s="6"/>
      <c r="G3" s="20" t="s">
        <v>71</v>
      </c>
      <c r="H3" s="19">
        <v>6</v>
      </c>
      <c r="I3" s="18"/>
      <c r="J3" s="18"/>
      <c r="K3" s="18"/>
      <c r="L3" s="18"/>
      <c r="M3" s="18"/>
    </row>
    <row r="4" spans="1:18" x14ac:dyDescent="0.25">
      <c r="A4" s="6"/>
      <c r="B4" s="6"/>
      <c r="C4" s="6"/>
      <c r="D4" s="6"/>
      <c r="E4" s="6"/>
      <c r="F4" s="6"/>
      <c r="G4" s="20" t="s">
        <v>72</v>
      </c>
      <c r="H4" s="19">
        <v>34</v>
      </c>
      <c r="I4" s="18"/>
      <c r="J4" s="18"/>
      <c r="K4" s="18"/>
      <c r="L4" s="18"/>
      <c r="M4" s="18"/>
    </row>
    <row r="5" spans="1:18" x14ac:dyDescent="0.25">
      <c r="A5" s="6"/>
      <c r="B5" s="6"/>
      <c r="C5" s="6"/>
      <c r="D5" s="6"/>
      <c r="E5" s="6"/>
      <c r="F5" s="6"/>
      <c r="G5" s="20" t="s">
        <v>70</v>
      </c>
      <c r="H5" s="19" t="s">
        <v>110</v>
      </c>
      <c r="I5" s="18"/>
      <c r="J5" s="18"/>
      <c r="K5" s="18"/>
      <c r="L5" s="18"/>
      <c r="M5" s="18"/>
    </row>
    <row r="6" spans="1:18" ht="15.75" thickBot="1" x14ac:dyDescent="0.3"/>
    <row r="7" spans="1:18" ht="65.25" customHeight="1" thickBot="1" x14ac:dyDescent="0.3">
      <c r="A7" s="346" t="s">
        <v>0</v>
      </c>
      <c r="B7" s="349" t="s">
        <v>1</v>
      </c>
      <c r="C7" s="329" t="s">
        <v>98</v>
      </c>
      <c r="D7" s="329"/>
      <c r="E7" s="352" t="s">
        <v>39</v>
      </c>
      <c r="F7" s="283" t="s">
        <v>2</v>
      </c>
      <c r="G7" s="284"/>
      <c r="H7" s="284"/>
      <c r="I7" s="284"/>
      <c r="J7" s="284"/>
      <c r="K7" s="284"/>
      <c r="L7" s="284"/>
      <c r="M7" s="284"/>
      <c r="N7" s="285"/>
      <c r="O7" s="335" t="s">
        <v>3</v>
      </c>
      <c r="P7" s="296"/>
      <c r="Q7" s="297"/>
      <c r="R7" s="1"/>
    </row>
    <row r="8" spans="1:18" ht="65.25" customHeight="1" x14ac:dyDescent="0.25">
      <c r="A8" s="347"/>
      <c r="B8" s="350"/>
      <c r="C8" s="355" t="s">
        <v>37</v>
      </c>
      <c r="D8" s="355" t="s">
        <v>4</v>
      </c>
      <c r="E8" s="353"/>
      <c r="F8" s="300" t="s">
        <v>5</v>
      </c>
      <c r="G8" s="301"/>
      <c r="H8" s="357" t="s">
        <v>61</v>
      </c>
      <c r="I8" s="359" t="s">
        <v>102</v>
      </c>
      <c r="J8" s="361" t="s">
        <v>6</v>
      </c>
      <c r="K8" s="308" t="s">
        <v>7</v>
      </c>
      <c r="L8" s="309"/>
      <c r="M8" s="363" t="s">
        <v>103</v>
      </c>
      <c r="N8" s="361" t="s">
        <v>8</v>
      </c>
      <c r="O8" s="363" t="s">
        <v>9</v>
      </c>
      <c r="P8" s="367" t="s">
        <v>10</v>
      </c>
      <c r="Q8" s="343"/>
      <c r="R8" s="1"/>
    </row>
    <row r="9" spans="1:18" ht="48.75" customHeight="1" thickBot="1" x14ac:dyDescent="0.3">
      <c r="A9" s="348"/>
      <c r="B9" s="351"/>
      <c r="C9" s="356"/>
      <c r="D9" s="356"/>
      <c r="E9" s="353"/>
      <c r="F9" s="96" t="s">
        <v>11</v>
      </c>
      <c r="G9" s="74" t="s">
        <v>12</v>
      </c>
      <c r="H9" s="358"/>
      <c r="I9" s="360"/>
      <c r="J9" s="362"/>
      <c r="K9" s="99" t="s">
        <v>104</v>
      </c>
      <c r="L9" s="100" t="s">
        <v>73</v>
      </c>
      <c r="M9" s="364"/>
      <c r="N9" s="362"/>
      <c r="O9" s="364"/>
      <c r="P9" s="82" t="s">
        <v>108</v>
      </c>
      <c r="Q9" s="111" t="s">
        <v>109</v>
      </c>
      <c r="R9" s="1"/>
    </row>
    <row r="10" spans="1:18" ht="48.75" thickBot="1" x14ac:dyDescent="0.3">
      <c r="A10" s="354" t="s">
        <v>13</v>
      </c>
      <c r="B10" s="7" t="s">
        <v>14</v>
      </c>
      <c r="C10" s="14">
        <v>5</v>
      </c>
      <c r="D10" s="14">
        <v>1</v>
      </c>
      <c r="E10" s="9">
        <f t="shared" ref="E10:E19" si="0">C10+D10</f>
        <v>6</v>
      </c>
      <c r="F10" s="87" t="s">
        <v>159</v>
      </c>
      <c r="G10" s="94" t="s">
        <v>160</v>
      </c>
      <c r="H10" s="187" t="s">
        <v>422</v>
      </c>
      <c r="I10" s="28" t="s">
        <v>66</v>
      </c>
      <c r="J10" s="81" t="s">
        <v>58</v>
      </c>
      <c r="K10" s="15" t="s">
        <v>59</v>
      </c>
      <c r="L10" s="16" t="s">
        <v>59</v>
      </c>
      <c r="M10" s="27"/>
      <c r="N10" s="86"/>
      <c r="O10" s="151" t="s">
        <v>216</v>
      </c>
      <c r="P10" s="16" t="s">
        <v>60</v>
      </c>
      <c r="Q10" s="16" t="s">
        <v>60</v>
      </c>
      <c r="R10" s="3"/>
    </row>
    <row r="11" spans="1:18" ht="36.75" thickBot="1" x14ac:dyDescent="0.3">
      <c r="A11" s="287"/>
      <c r="B11" s="5" t="s">
        <v>15</v>
      </c>
      <c r="C11" s="14">
        <v>3</v>
      </c>
      <c r="D11" s="14"/>
      <c r="E11" s="9">
        <f t="shared" si="0"/>
        <v>3</v>
      </c>
      <c r="F11" s="89" t="s">
        <v>119</v>
      </c>
      <c r="G11" s="90" t="s">
        <v>157</v>
      </c>
      <c r="H11" s="166" t="s">
        <v>272</v>
      </c>
      <c r="I11" s="28" t="s">
        <v>66</v>
      </c>
      <c r="J11" s="81" t="s">
        <v>58</v>
      </c>
      <c r="K11" s="15" t="s">
        <v>59</v>
      </c>
      <c r="L11" s="16" t="s">
        <v>59</v>
      </c>
      <c r="M11" s="41"/>
      <c r="N11" s="30"/>
      <c r="O11" s="152" t="s">
        <v>274</v>
      </c>
      <c r="P11" s="16" t="s">
        <v>60</v>
      </c>
      <c r="Q11" s="16" t="s">
        <v>60</v>
      </c>
      <c r="R11" s="3"/>
    </row>
    <row r="12" spans="1:18" ht="51.75" customHeight="1" thickBot="1" x14ac:dyDescent="0.3">
      <c r="A12" s="287"/>
      <c r="B12" s="5" t="s">
        <v>16</v>
      </c>
      <c r="C12" s="14">
        <v>3</v>
      </c>
      <c r="D12" s="14"/>
      <c r="E12" s="9">
        <f t="shared" si="0"/>
        <v>3</v>
      </c>
      <c r="F12" s="89" t="s">
        <v>119</v>
      </c>
      <c r="G12" s="90" t="s">
        <v>157</v>
      </c>
      <c r="H12" s="187" t="s">
        <v>442</v>
      </c>
      <c r="I12" s="196" t="s">
        <v>66</v>
      </c>
      <c r="J12" s="197" t="s">
        <v>58</v>
      </c>
      <c r="K12" s="195" t="s">
        <v>59</v>
      </c>
      <c r="L12" s="195" t="s">
        <v>59</v>
      </c>
      <c r="M12" s="180"/>
      <c r="N12" s="180"/>
      <c r="O12" s="180" t="s">
        <v>230</v>
      </c>
      <c r="P12" s="195" t="s">
        <v>60</v>
      </c>
      <c r="Q12" s="195" t="s">
        <v>60</v>
      </c>
      <c r="R12" s="3"/>
    </row>
    <row r="13" spans="1:18" ht="57" customHeight="1" thickBot="1" x14ac:dyDescent="0.3">
      <c r="A13" s="174" t="s">
        <v>17</v>
      </c>
      <c r="B13" s="5" t="s">
        <v>18</v>
      </c>
      <c r="C13" s="14">
        <v>5</v>
      </c>
      <c r="D13" s="14">
        <v>1</v>
      </c>
      <c r="E13" s="9">
        <f t="shared" si="0"/>
        <v>6</v>
      </c>
      <c r="F13" s="91" t="s">
        <v>159</v>
      </c>
      <c r="G13" s="90" t="s">
        <v>160</v>
      </c>
      <c r="H13" s="137" t="s">
        <v>492</v>
      </c>
      <c r="I13" s="28" t="s">
        <v>66</v>
      </c>
      <c r="J13" s="81" t="s">
        <v>217</v>
      </c>
      <c r="K13" s="15" t="s">
        <v>59</v>
      </c>
      <c r="L13" s="16" t="s">
        <v>59</v>
      </c>
      <c r="M13" s="30"/>
      <c r="N13" s="30"/>
      <c r="O13" s="155" t="s">
        <v>218</v>
      </c>
      <c r="P13" s="16" t="s">
        <v>60</v>
      </c>
      <c r="Q13" s="16" t="s">
        <v>60</v>
      </c>
      <c r="R13" s="3"/>
    </row>
    <row r="14" spans="1:18" ht="48.75" thickBot="1" x14ac:dyDescent="0.3">
      <c r="A14" s="287" t="s">
        <v>20</v>
      </c>
      <c r="B14" s="5" t="s">
        <v>21</v>
      </c>
      <c r="C14" s="14">
        <v>2</v>
      </c>
      <c r="D14" s="14"/>
      <c r="E14" s="9">
        <f t="shared" si="0"/>
        <v>2</v>
      </c>
      <c r="F14" s="89" t="s">
        <v>115</v>
      </c>
      <c r="G14" s="90" t="s">
        <v>146</v>
      </c>
      <c r="H14" s="188" t="s">
        <v>444</v>
      </c>
      <c r="I14" s="28" t="s">
        <v>66</v>
      </c>
      <c r="J14" s="81" t="s">
        <v>58</v>
      </c>
      <c r="K14" s="15" t="s">
        <v>59</v>
      </c>
      <c r="L14" s="16" t="s">
        <v>59</v>
      </c>
      <c r="M14" s="30"/>
      <c r="N14" s="30"/>
      <c r="O14" s="152" t="s">
        <v>219</v>
      </c>
      <c r="P14" s="200" t="s">
        <v>60</v>
      </c>
      <c r="Q14" s="201" t="s">
        <v>60</v>
      </c>
      <c r="R14" s="3"/>
    </row>
    <row r="15" spans="1:18" ht="48.75" thickBot="1" x14ac:dyDescent="0.3">
      <c r="A15" s="287"/>
      <c r="B15" s="5" t="s">
        <v>23</v>
      </c>
      <c r="C15" s="14">
        <v>1</v>
      </c>
      <c r="D15" s="14"/>
      <c r="E15" s="9">
        <f t="shared" si="0"/>
        <v>1</v>
      </c>
      <c r="F15" s="89" t="s">
        <v>117</v>
      </c>
      <c r="G15" s="90" t="s">
        <v>153</v>
      </c>
      <c r="H15" s="190" t="s">
        <v>221</v>
      </c>
      <c r="I15" s="28" t="s">
        <v>66</v>
      </c>
      <c r="J15" s="81" t="s">
        <v>58</v>
      </c>
      <c r="K15" s="15" t="s">
        <v>59</v>
      </c>
      <c r="L15" s="16" t="s">
        <v>59</v>
      </c>
      <c r="M15" s="30"/>
      <c r="N15" s="30"/>
      <c r="O15" s="168" t="s">
        <v>222</v>
      </c>
      <c r="P15" s="16" t="s">
        <v>60</v>
      </c>
      <c r="Q15" s="16" t="s">
        <v>60</v>
      </c>
      <c r="R15" s="3"/>
    </row>
    <row r="16" spans="1:18" ht="57" thickBot="1" x14ac:dyDescent="0.3">
      <c r="A16" s="174" t="s">
        <v>233</v>
      </c>
      <c r="B16" s="5" t="s">
        <v>28</v>
      </c>
      <c r="C16" s="14">
        <v>1</v>
      </c>
      <c r="D16" s="14"/>
      <c r="E16" s="9">
        <f t="shared" si="0"/>
        <v>1</v>
      </c>
      <c r="F16" s="89" t="s">
        <v>117</v>
      </c>
      <c r="G16" s="90" t="s">
        <v>153</v>
      </c>
      <c r="H16" s="157" t="s">
        <v>223</v>
      </c>
      <c r="I16" s="28" t="s">
        <v>66</v>
      </c>
      <c r="J16" s="81" t="s">
        <v>58</v>
      </c>
      <c r="K16" s="15" t="s">
        <v>59</v>
      </c>
      <c r="L16" s="16" t="s">
        <v>59</v>
      </c>
      <c r="M16" s="30"/>
      <c r="N16" s="30"/>
      <c r="O16" s="151" t="s">
        <v>224</v>
      </c>
      <c r="P16" s="16" t="s">
        <v>60</v>
      </c>
      <c r="Q16" s="16" t="s">
        <v>60</v>
      </c>
      <c r="R16" s="3"/>
    </row>
    <row r="17" spans="1:18" ht="64.5" thickBot="1" x14ac:dyDescent="0.3">
      <c r="A17" s="287" t="s">
        <v>29</v>
      </c>
      <c r="B17" s="5" t="s">
        <v>30</v>
      </c>
      <c r="C17" s="14">
        <v>1</v>
      </c>
      <c r="D17" s="14"/>
      <c r="E17" s="9">
        <f t="shared" si="0"/>
        <v>1</v>
      </c>
      <c r="F17" s="89" t="s">
        <v>117</v>
      </c>
      <c r="G17" s="90" t="s">
        <v>153</v>
      </c>
      <c r="H17" s="180" t="s">
        <v>491</v>
      </c>
      <c r="I17" s="194" t="s">
        <v>66</v>
      </c>
      <c r="J17" s="195" t="s">
        <v>269</v>
      </c>
      <c r="K17" s="195" t="s">
        <v>59</v>
      </c>
      <c r="L17" s="195" t="s">
        <v>59</v>
      </c>
      <c r="M17" s="180"/>
      <c r="N17" s="180"/>
      <c r="O17" s="180" t="s">
        <v>273</v>
      </c>
      <c r="P17" s="195" t="s">
        <v>60</v>
      </c>
      <c r="Q17" s="195" t="s">
        <v>60</v>
      </c>
      <c r="R17" s="3"/>
    </row>
    <row r="18" spans="1:18" ht="49.5" thickBot="1" x14ac:dyDescent="0.3">
      <c r="A18" s="287"/>
      <c r="B18" s="77" t="s">
        <v>35</v>
      </c>
      <c r="C18" s="14">
        <v>1</v>
      </c>
      <c r="D18" s="14"/>
      <c r="E18" s="9">
        <f>C18+D18</f>
        <v>1</v>
      </c>
      <c r="F18" s="89" t="s">
        <v>117</v>
      </c>
      <c r="G18" s="90" t="s">
        <v>153</v>
      </c>
      <c r="H18" s="192" t="s">
        <v>464</v>
      </c>
      <c r="I18" s="28" t="s">
        <v>66</v>
      </c>
      <c r="J18" s="81" t="s">
        <v>58</v>
      </c>
      <c r="K18" s="15" t="s">
        <v>59</v>
      </c>
      <c r="L18" s="16" t="s">
        <v>59</v>
      </c>
      <c r="M18" s="30"/>
      <c r="N18" s="30"/>
      <c r="O18" s="189" t="s">
        <v>225</v>
      </c>
      <c r="P18" s="16" t="s">
        <v>60</v>
      </c>
      <c r="Q18" s="16" t="s">
        <v>60</v>
      </c>
      <c r="R18" s="3"/>
    </row>
    <row r="19" spans="1:18" ht="48.75" thickBot="1" x14ac:dyDescent="0.3">
      <c r="A19" s="4" t="s">
        <v>31</v>
      </c>
      <c r="B19" s="5" t="s">
        <v>31</v>
      </c>
      <c r="C19" s="14">
        <v>2</v>
      </c>
      <c r="D19" s="14"/>
      <c r="E19" s="9">
        <f t="shared" si="0"/>
        <v>2</v>
      </c>
      <c r="F19" s="89" t="s">
        <v>115</v>
      </c>
      <c r="G19" s="90" t="s">
        <v>146</v>
      </c>
      <c r="H19" s="150" t="s">
        <v>275</v>
      </c>
      <c r="I19" s="28" t="s">
        <v>66</v>
      </c>
      <c r="J19" s="81" t="s">
        <v>226</v>
      </c>
      <c r="K19" s="15" t="s">
        <v>59</v>
      </c>
      <c r="L19" s="16" t="s">
        <v>59</v>
      </c>
      <c r="M19" s="30"/>
      <c r="N19" s="30"/>
      <c r="O19" s="193" t="s">
        <v>227</v>
      </c>
      <c r="P19" s="16" t="s">
        <v>60</v>
      </c>
      <c r="Q19" s="16" t="s">
        <v>60</v>
      </c>
      <c r="R19" s="3"/>
    </row>
    <row r="20" spans="1:18" ht="57" thickBot="1" x14ac:dyDescent="0.3">
      <c r="A20" s="132" t="s">
        <v>36</v>
      </c>
      <c r="B20" s="179" t="s">
        <v>33</v>
      </c>
      <c r="C20" s="14">
        <v>3</v>
      </c>
      <c r="D20" s="14"/>
      <c r="E20" s="9">
        <f t="shared" ref="E20" si="1">C20+D20</f>
        <v>3</v>
      </c>
      <c r="F20" s="89" t="s">
        <v>119</v>
      </c>
      <c r="G20" s="90" t="s">
        <v>157</v>
      </c>
      <c r="H20" s="30" t="s">
        <v>443</v>
      </c>
      <c r="I20" s="28" t="s">
        <v>66</v>
      </c>
      <c r="J20" s="81" t="s">
        <v>58</v>
      </c>
      <c r="K20" s="15" t="s">
        <v>59</v>
      </c>
      <c r="L20" s="16" t="s">
        <v>59</v>
      </c>
      <c r="M20" s="30"/>
      <c r="N20" s="30"/>
      <c r="O20" s="198" t="s">
        <v>228</v>
      </c>
      <c r="P20" s="16" t="s">
        <v>60</v>
      </c>
      <c r="Q20" s="16" t="s">
        <v>60</v>
      </c>
      <c r="R20" s="3"/>
    </row>
    <row r="21" spans="1:18" ht="48.75" customHeight="1" thickBot="1" x14ac:dyDescent="0.3">
      <c r="A21" s="332" t="s">
        <v>483</v>
      </c>
      <c r="B21" s="333"/>
      <c r="C21" s="14"/>
      <c r="D21" s="14"/>
      <c r="E21" s="9"/>
      <c r="F21" s="89"/>
      <c r="G21" s="90"/>
      <c r="H21" s="165"/>
      <c r="I21" s="28"/>
      <c r="J21" s="81"/>
      <c r="K21" s="15"/>
      <c r="L21" s="16"/>
      <c r="M21" s="30"/>
      <c r="N21" s="30"/>
      <c r="O21" s="193"/>
      <c r="P21" s="16"/>
      <c r="Q21" s="16"/>
      <c r="R21" s="3"/>
    </row>
    <row r="22" spans="1:18" ht="39" thickBot="1" x14ac:dyDescent="0.3">
      <c r="A22" s="330" t="s">
        <v>236</v>
      </c>
      <c r="B22" s="331"/>
      <c r="C22" s="14"/>
      <c r="D22" s="14">
        <v>1</v>
      </c>
      <c r="E22" s="9">
        <v>1</v>
      </c>
      <c r="F22" s="89" t="s">
        <v>117</v>
      </c>
      <c r="G22" s="90" t="s">
        <v>153</v>
      </c>
      <c r="H22" s="30" t="s">
        <v>237</v>
      </c>
      <c r="I22" s="28" t="s">
        <v>66</v>
      </c>
      <c r="J22" s="81" t="s">
        <v>159</v>
      </c>
      <c r="K22" s="15" t="s">
        <v>59</v>
      </c>
      <c r="L22" s="16" t="s">
        <v>59</v>
      </c>
      <c r="M22" s="30"/>
      <c r="N22" s="30"/>
      <c r="O22" s="193"/>
      <c r="P22" s="16"/>
      <c r="Q22" s="16"/>
      <c r="R22" s="3"/>
    </row>
    <row r="23" spans="1:18" ht="90" thickBot="1" x14ac:dyDescent="0.3">
      <c r="A23" s="287" t="s">
        <v>24</v>
      </c>
      <c r="B23" s="368"/>
      <c r="C23" s="14"/>
      <c r="D23" s="14">
        <v>0.5</v>
      </c>
      <c r="E23" s="9">
        <f t="shared" ref="E23" si="2">C23+D23</f>
        <v>0.5</v>
      </c>
      <c r="F23" s="89" t="s">
        <v>232</v>
      </c>
      <c r="G23" s="90" t="s">
        <v>231</v>
      </c>
      <c r="H23" s="180" t="s">
        <v>486</v>
      </c>
      <c r="I23" s="194" t="s">
        <v>66</v>
      </c>
      <c r="J23" s="195" t="s">
        <v>159</v>
      </c>
      <c r="K23" s="195" t="s">
        <v>59</v>
      </c>
      <c r="L23" s="195" t="s">
        <v>59</v>
      </c>
      <c r="M23" s="180"/>
      <c r="N23" s="180"/>
      <c r="O23" s="180" t="s">
        <v>229</v>
      </c>
      <c r="P23" s="195" t="s">
        <v>60</v>
      </c>
      <c r="Q23" s="195" t="s">
        <v>60</v>
      </c>
      <c r="R23" s="3"/>
    </row>
    <row r="24" spans="1:18" ht="19.5" thickBot="1" x14ac:dyDescent="0.3">
      <c r="A24" s="330" t="s">
        <v>235</v>
      </c>
      <c r="B24" s="331"/>
      <c r="C24" s="14"/>
      <c r="D24" s="14">
        <v>0.5</v>
      </c>
      <c r="E24" s="9"/>
      <c r="F24" s="89"/>
      <c r="G24" s="90"/>
      <c r="H24" s="259"/>
      <c r="I24" s="196"/>
      <c r="J24" s="260"/>
      <c r="K24" s="260"/>
      <c r="L24" s="195"/>
      <c r="M24" s="180"/>
      <c r="N24" s="180"/>
      <c r="O24" s="180"/>
      <c r="P24" s="195"/>
      <c r="Q24" s="195"/>
      <c r="R24" s="3"/>
    </row>
    <row r="25" spans="1:18" ht="39" customHeight="1" thickBot="1" x14ac:dyDescent="0.3">
      <c r="A25" s="330" t="s">
        <v>22</v>
      </c>
      <c r="B25" s="331"/>
      <c r="C25" s="14"/>
      <c r="D25" s="14">
        <v>1</v>
      </c>
      <c r="E25" s="9">
        <v>1</v>
      </c>
      <c r="F25" s="89" t="s">
        <v>117</v>
      </c>
      <c r="G25" s="90" t="s">
        <v>153</v>
      </c>
      <c r="H25" s="189" t="s">
        <v>441</v>
      </c>
      <c r="I25" s="28" t="s">
        <v>66</v>
      </c>
      <c r="J25" s="81" t="s">
        <v>58</v>
      </c>
      <c r="K25" s="15" t="s">
        <v>59</v>
      </c>
      <c r="L25" s="16" t="s">
        <v>59</v>
      </c>
      <c r="M25" s="30"/>
      <c r="N25" s="30"/>
      <c r="O25" s="152" t="s">
        <v>220</v>
      </c>
      <c r="P25" s="16" t="s">
        <v>60</v>
      </c>
      <c r="Q25" s="16" t="s">
        <v>60</v>
      </c>
      <c r="R25" s="3"/>
    </row>
    <row r="26" spans="1:18" ht="34.5" thickBot="1" x14ac:dyDescent="0.35">
      <c r="A26" s="288" t="s">
        <v>38</v>
      </c>
      <c r="B26" s="289"/>
      <c r="C26" s="37">
        <f>SUM(C10:C25)</f>
        <v>27</v>
      </c>
      <c r="D26" s="37">
        <f>SUM(D10:D25)</f>
        <v>5</v>
      </c>
      <c r="E26" s="37">
        <f>C26+D26</f>
        <v>32</v>
      </c>
      <c r="F26" s="43" t="s">
        <v>78</v>
      </c>
      <c r="G26" s="44" t="s">
        <v>79</v>
      </c>
    </row>
    <row r="27" spans="1:18" ht="21.75" thickBot="1" x14ac:dyDescent="0.4">
      <c r="A27" s="38" t="s">
        <v>63</v>
      </c>
      <c r="B27" s="38"/>
      <c r="C27" s="39">
        <v>28.5</v>
      </c>
      <c r="D27" s="39">
        <v>0.5</v>
      </c>
      <c r="E27" s="39">
        <v>29</v>
      </c>
      <c r="F27" s="36">
        <v>6</v>
      </c>
      <c r="G27" s="36">
        <v>35</v>
      </c>
    </row>
    <row r="28" spans="1:18" ht="21.75" thickBot="1" x14ac:dyDescent="0.4">
      <c r="A28" s="38" t="s">
        <v>64</v>
      </c>
      <c r="B28" s="38"/>
      <c r="C28" s="39">
        <v>27</v>
      </c>
      <c r="D28" s="39">
        <v>5</v>
      </c>
      <c r="E28" s="39">
        <v>32</v>
      </c>
      <c r="F28" s="36">
        <v>6</v>
      </c>
      <c r="G28" s="36">
        <v>38</v>
      </c>
    </row>
    <row r="30" spans="1:18" ht="15.75" thickBot="1" x14ac:dyDescent="0.3"/>
    <row r="31" spans="1:18" ht="48.75" customHeight="1" thickBot="1" x14ac:dyDescent="0.3">
      <c r="A31" s="47" t="s">
        <v>80</v>
      </c>
      <c r="B31" s="48" t="s">
        <v>81</v>
      </c>
      <c r="C31" s="49" t="s">
        <v>92</v>
      </c>
      <c r="D31" s="317" t="s">
        <v>84</v>
      </c>
      <c r="E31" s="318"/>
      <c r="F31" s="318"/>
      <c r="G31" s="319"/>
      <c r="H31" s="320" t="s">
        <v>95</v>
      </c>
      <c r="I31" s="321"/>
      <c r="J31" s="321"/>
      <c r="K31" s="321"/>
    </row>
    <row r="32" spans="1:18" s="52" customFormat="1" ht="44.25" customHeight="1" thickBot="1" x14ac:dyDescent="0.3">
      <c r="A32" s="199" t="s">
        <v>458</v>
      </c>
      <c r="B32" s="182" t="s">
        <v>238</v>
      </c>
      <c r="C32" s="217">
        <v>2</v>
      </c>
      <c r="D32" s="265" t="s">
        <v>239</v>
      </c>
      <c r="E32" s="266"/>
      <c r="F32" s="266"/>
      <c r="G32" s="267"/>
      <c r="H32" s="263" t="s">
        <v>463</v>
      </c>
      <c r="I32" s="264"/>
      <c r="J32" s="264"/>
      <c r="K32" s="264"/>
    </row>
    <row r="33" spans="1:11" s="52" customFormat="1" ht="27" thickBot="1" x14ac:dyDescent="0.3">
      <c r="A33" s="373" t="s">
        <v>210</v>
      </c>
      <c r="B33" s="182" t="s">
        <v>240</v>
      </c>
      <c r="C33" s="217">
        <v>1</v>
      </c>
      <c r="D33" s="265" t="s">
        <v>241</v>
      </c>
      <c r="E33" s="266"/>
      <c r="F33" s="266"/>
      <c r="G33" s="267"/>
      <c r="H33" s="263" t="s">
        <v>242</v>
      </c>
      <c r="I33" s="264"/>
      <c r="J33" s="264"/>
      <c r="K33" s="264"/>
    </row>
    <row r="34" spans="1:11" s="52" customFormat="1" ht="16.5" thickBot="1" x14ac:dyDescent="0.3">
      <c r="A34" s="374"/>
      <c r="B34" s="182" t="s">
        <v>243</v>
      </c>
      <c r="C34" s="218">
        <v>1</v>
      </c>
      <c r="D34" s="219" t="s">
        <v>206</v>
      </c>
      <c r="E34" s="176"/>
      <c r="F34" s="176"/>
      <c r="G34" s="177"/>
      <c r="H34" s="326" t="s">
        <v>242</v>
      </c>
      <c r="I34" s="327"/>
      <c r="J34" s="327"/>
      <c r="K34" s="328"/>
    </row>
    <row r="35" spans="1:11" s="52" customFormat="1" ht="16.5" thickBot="1" x14ac:dyDescent="0.3">
      <c r="A35" s="182" t="s">
        <v>244</v>
      </c>
      <c r="B35" s="182" t="s">
        <v>462</v>
      </c>
      <c r="C35" s="217">
        <v>1</v>
      </c>
      <c r="D35" s="265" t="s">
        <v>206</v>
      </c>
      <c r="E35" s="266"/>
      <c r="F35" s="266"/>
      <c r="G35" s="267"/>
      <c r="H35" s="263" t="s">
        <v>245</v>
      </c>
      <c r="I35" s="264"/>
      <c r="J35" s="264"/>
      <c r="K35" s="264"/>
    </row>
    <row r="36" spans="1:11" s="52" customFormat="1" ht="27" thickBot="1" x14ac:dyDescent="0.3">
      <c r="A36" s="182" t="s">
        <v>246</v>
      </c>
      <c r="B36" s="182" t="s">
        <v>247</v>
      </c>
      <c r="C36" s="217">
        <v>1</v>
      </c>
      <c r="D36" s="265" t="s">
        <v>206</v>
      </c>
      <c r="E36" s="266"/>
      <c r="F36" s="266"/>
      <c r="G36" s="267"/>
      <c r="H36" s="263" t="s">
        <v>248</v>
      </c>
      <c r="I36" s="264"/>
      <c r="J36" s="264"/>
      <c r="K36" s="264"/>
    </row>
    <row r="37" spans="1:11" ht="19.5" thickBot="1" x14ac:dyDescent="0.35">
      <c r="B37" s="45" t="s">
        <v>38</v>
      </c>
      <c r="C37" s="46">
        <f>SUM(C32:C36)</f>
        <v>6</v>
      </c>
    </row>
  </sheetData>
  <sheetProtection formatRows="0"/>
  <mergeCells count="39">
    <mergeCell ref="D36:G36"/>
    <mergeCell ref="D33:G33"/>
    <mergeCell ref="D35:G35"/>
    <mergeCell ref="A33:A34"/>
    <mergeCell ref="A7:A9"/>
    <mergeCell ref="A23:B23"/>
    <mergeCell ref="A24:B24"/>
    <mergeCell ref="C8:C9"/>
    <mergeCell ref="D8:D9"/>
    <mergeCell ref="F8:G8"/>
    <mergeCell ref="G2:N2"/>
    <mergeCell ref="A26:B26"/>
    <mergeCell ref="D31:G31"/>
    <mergeCell ref="D32:G32"/>
    <mergeCell ref="A25:B25"/>
    <mergeCell ref="A21:B21"/>
    <mergeCell ref="A22:B22"/>
    <mergeCell ref="A17:A18"/>
    <mergeCell ref="A14:A15"/>
    <mergeCell ref="A10:A12"/>
    <mergeCell ref="B7:B9"/>
    <mergeCell ref="C7:D7"/>
    <mergeCell ref="E7:E9"/>
    <mergeCell ref="F7:N7"/>
    <mergeCell ref="H31:K31"/>
    <mergeCell ref="H32:K32"/>
    <mergeCell ref="H33:K33"/>
    <mergeCell ref="H34:K34"/>
    <mergeCell ref="H35:K35"/>
    <mergeCell ref="H36:K36"/>
    <mergeCell ref="O7:Q7"/>
    <mergeCell ref="H8:H9"/>
    <mergeCell ref="P8:Q8"/>
    <mergeCell ref="I8:I9"/>
    <mergeCell ref="J8:J9"/>
    <mergeCell ref="K8:L8"/>
    <mergeCell ref="M8:M9"/>
    <mergeCell ref="N8:N9"/>
    <mergeCell ref="O8:O9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1а</vt:lpstr>
      <vt:lpstr>1б</vt:lpstr>
      <vt:lpstr>2 а</vt:lpstr>
      <vt:lpstr>2 б</vt:lpstr>
      <vt:lpstr>3а</vt:lpstr>
      <vt:lpstr>3 б</vt:lpstr>
      <vt:lpstr>4а</vt:lpstr>
      <vt:lpstr>4 б</vt:lpstr>
      <vt:lpstr>5 класс</vt:lpstr>
      <vt:lpstr>6 класс</vt:lpstr>
      <vt:lpstr>7 класс</vt:lpstr>
      <vt:lpstr>8 класс</vt:lpstr>
      <vt:lpstr>9 класс</vt:lpstr>
      <vt:lpstr>10 а</vt:lpstr>
      <vt:lpstr>11б</vt:lpstr>
      <vt:lpstr>11 а</vt:lpstr>
      <vt:lpstr>'10 а'!базовый</vt:lpstr>
      <vt:lpstr>'11 а'!базовый</vt:lpstr>
      <vt:lpstr>'11б'!базовый</vt:lpstr>
      <vt:lpstr>'8 класс'!базовый</vt:lpstr>
      <vt:lpstr>'9 класс'!базовый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Цыганова</cp:lastModifiedBy>
  <cp:lastPrinted>2015-09-05T09:53:29Z</cp:lastPrinted>
  <dcterms:created xsi:type="dcterms:W3CDTF">2014-07-19T08:59:48Z</dcterms:created>
  <dcterms:modified xsi:type="dcterms:W3CDTF">2016-04-22T10:57:00Z</dcterms:modified>
</cp:coreProperties>
</file>